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C:\Users\0246247\Desktop\財政状況医療集\"/>
    </mc:Choice>
  </mc:AlternateContent>
  <xr:revisionPtr revIDLastSave="0" documentId="13_ncr:101_{1B36695C-05B6-4672-8ABA-65437BEBD4FF}" xr6:coauthVersionLast="47" xr6:coauthVersionMax="47" xr10:uidLastSave="{00000000-0000-0000-0000-000000000000}"/>
  <bookViews>
    <workbookView xWindow="-108" yWindow="-108" windowWidth="30936" windowHeight="16776"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E42" i="7"/>
  <c r="AM42" i="7"/>
  <c r="U42" i="7"/>
  <c r="E42" i="7"/>
  <c r="C42" i="7"/>
  <c r="DG41" i="7"/>
  <c r="CQ41" i="7"/>
  <c r="CO41" i="7"/>
  <c r="BY41" i="7"/>
  <c r="BE41" i="7"/>
  <c r="AM41" i="7"/>
  <c r="U41" i="7"/>
  <c r="E41" i="7"/>
  <c r="C41" i="7" s="1"/>
  <c r="DG40" i="7"/>
  <c r="CQ40" i="7"/>
  <c r="CO40" i="7"/>
  <c r="BY40" i="7"/>
  <c r="BE40" i="7"/>
  <c r="AM40" i="7"/>
  <c r="U40" i="7"/>
  <c r="E40" i="7"/>
  <c r="C40" i="7"/>
  <c r="DG39" i="7"/>
  <c r="CQ39" i="7"/>
  <c r="CO39" i="7"/>
  <c r="BY39" i="7"/>
  <c r="BE39" i="7"/>
  <c r="AM39" i="7"/>
  <c r="U39" i="7"/>
  <c r="E39" i="7"/>
  <c r="C39" i="7"/>
  <c r="DG38" i="7"/>
  <c r="CQ38" i="7"/>
  <c r="CO38" i="7"/>
  <c r="BY38" i="7"/>
  <c r="BE38" i="7"/>
  <c r="AM38" i="7"/>
  <c r="U38" i="7"/>
  <c r="E38" i="7"/>
  <c r="C38" i="7"/>
  <c r="DG37" i="7"/>
  <c r="CQ37" i="7"/>
  <c r="CO37" i="7"/>
  <c r="BY37" i="7"/>
  <c r="BE37" i="7"/>
  <c r="AM37" i="7"/>
  <c r="U37" i="7"/>
  <c r="E37" i="7"/>
  <c r="C37" i="7"/>
  <c r="DG36" i="7"/>
  <c r="CQ36" i="7"/>
  <c r="CO36" i="7"/>
  <c r="BY36" i="7"/>
  <c r="BE36" i="7"/>
  <c r="AM36" i="7"/>
  <c r="W36" i="7"/>
  <c r="E36" i="7"/>
  <c r="C36" i="7"/>
  <c r="DG35" i="7"/>
  <c r="CQ35" i="7"/>
  <c r="BY35" i="7"/>
  <c r="BG35" i="7"/>
  <c r="AO35" i="7"/>
  <c r="W35" i="7"/>
  <c r="E35" i="7"/>
  <c r="DG34" i="7"/>
  <c r="CQ34" i="7"/>
  <c r="BY34" i="7"/>
  <c r="BG34" i="7"/>
  <c r="AO34" i="7"/>
  <c r="W34" i="7"/>
  <c r="E34" i="7"/>
  <c r="C34" i="7"/>
  <c r="C35" i="7" l="1"/>
  <c r="U34" i="7"/>
  <c r="U35" i="7" s="1"/>
  <c r="U36" i="7" s="1"/>
  <c r="AM34" i="7" l="1"/>
  <c r="AM35" i="7" s="1"/>
  <c r="BE34" i="7" l="1"/>
  <c r="BE35" i="7" s="1"/>
  <c r="BW34" i="7"/>
  <c r="BW35" i="7" s="1"/>
  <c r="BW36" i="7" s="1"/>
  <c r="BW37" i="7" s="1"/>
  <c r="BW38" i="7" s="1"/>
  <c r="BW39" i="7" s="1"/>
  <c r="BW40" i="7" s="1"/>
  <c r="BW41" i="7" s="1"/>
  <c r="BW42" i="7" s="1"/>
  <c r="CO34" i="7"/>
  <c r="CO35" i="7" s="1"/>
</calcChain>
</file>

<file path=xl/sharedStrings.xml><?xml version="1.0" encoding="utf-8"?>
<sst xmlns="http://schemas.openxmlformats.org/spreadsheetml/2006/main" count="1056" uniqueCount="557">
  <si>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</si>
  <si>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</si>
  <si>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</si>
  <si>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</si>
  <si>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</si>
  <si>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</si>
  <si>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</si>
  <si>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</si>
  <si>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</si>
  <si>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</si>
  <si>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</si>
  <si>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</si>
  <si>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</si>
  <si>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</si>
  <si>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</si>
  <si>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</si>
  <si>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</si>
  <si>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</si>
  <si>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</si>
  <si>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</si>
  <si>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</si>
  <si>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</si>
  <si>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</si>
  <si>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</si>
  <si>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</si>
  <si>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</si>
  <si>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</si>
  <si>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</si>
  <si>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</si>
  <si>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</si>
  <si>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</si>
  <si>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</si>
  <si>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</si>
  <si>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</si>
  <si>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武雄市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</si>
  <si>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</si>
  <si>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</si>
  <si>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</si>
  <si>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</si>
  <si>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</si>
  <si>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</si>
  <si>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</si>
  <si>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</si>
  <si>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</si>
  <si>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</si>
  <si>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</si>
  <si>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</si>
  <si>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</si>
  <si>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</si>
  <si>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</si>
  <si>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</si>
  <si>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</si>
  <si>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</si>
  <si>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</si>
  <si>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</si>
  <si>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</si>
  <si>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</si>
  <si>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</si>
  <si>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</si>
  <si>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</si>
  <si>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</si>
  <si>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</si>
  <si>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</si>
  <si>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</si>
  <si>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</si>
  <si>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</si>
  <si>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</si>
  <si>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</si>
  <si>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</si>
  <si>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</si>
  <si>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</si>
  <si>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</si>
  <si>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</si>
  <si>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</si>
  <si>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</si>
  <si>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</si>
  <si>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</si>
  <si>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</si>
  <si>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</si>
  <si>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</si>
  <si>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</si>
  <si>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</si>
  <si>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</si>
  <si>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</si>
  <si>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</si>
  <si>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</si>
  <si>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</si>
  <si>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</si>
  <si>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</si>
  <si>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</si>
  <si>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</si>
  <si>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</si>
  <si>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</si>
  <si>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</si>
  <si>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</si>
  <si>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</si>
  <si>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</si>
  <si>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</si>
  <si>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</si>
  <si>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</si>
  <si>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</si>
  <si>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</si>
  <si>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</si>
  <si>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</si>
  <si>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</si>
  <si>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</si>
  <si>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</si>
  <si>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</si>
  <si>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</si>
  <si>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</si>
  <si>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</si>
  <si>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</si>
  <si>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</si>
  <si>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</si>
  <si>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</si>
  <si>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</si>
  <si>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</si>
  <si>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</si>
  <si>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</si>
  <si>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</si>
  <si>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</si>
  <si>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</si>
  <si>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</si>
  <si>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</si>
  <si>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</si>
  <si>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</si>
  <si>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</si>
  <si>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</si>
  <si>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</si>
  <si>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</si>
  <si>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</si>
  <si>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</si>
  <si>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</si>
  <si>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</si>
  <si>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</si>
  <si>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</si>
  <si>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</si>
  <si>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</si>
  <si>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</si>
  <si>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</si>
  <si>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</si>
  <si>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</si>
  <si>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</si>
  <si>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</si>
  <si>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</si>
  <si>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佐賀県武雄市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</si>
  <si>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</si>
  <si>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</si>
  <si>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</si>
  <si>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</si>
  <si>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</si>
  <si>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</si>
  <si>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</si>
  <si>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</si>
  <si>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</si>
  <si>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</si>
  <si>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</si>
  <si>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</si>
  <si>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</si>
  <si>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</si>
  <si>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</si>
  <si>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</si>
  <si>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</si>
  <si>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</si>
  <si>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</si>
  <si>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</si>
  <si>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</si>
  <si>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</si>
  <si>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</si>
  <si>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</si>
  <si>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</si>
  <si>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</si>
  <si>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</si>
  <si>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</si>
  <si>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</si>
  <si>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</si>
  <si>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</si>
  <si>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</si>
  <si>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</si>
  <si>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</si>
  <si>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</si>
  <si>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</si>
  <si>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</si>
  <si>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</si>
  <si>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</si>
  <si>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</si>
  <si>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</si>
  <si>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</si>
  <si>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</si>
  <si>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</si>
  <si>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</si>
  <si>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</si>
  <si>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</si>
  <si>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</si>
  <si>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</si>
  <si>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</si>
  <si>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</si>
  <si>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</si>
  <si>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</si>
  <si>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</si>
  <si>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</si>
  <si>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</si>
  <si>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</si>
  <si>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</si>
  <si>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</si>
  <si>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</si>
  <si>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</si>
  <si>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</si>
  <si>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</si>
  <si>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</si>
  <si>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</si>
  <si>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</si>
  <si>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</si>
  <si>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</si>
  <si>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</si>
  <si>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</si>
  <si>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</si>
  <si>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</si>
  <si>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</si>
  <si>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</si>
  <si>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</si>
  <si>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</si>
  <si>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</si>
  <si>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</si>
  <si>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</si>
  <si>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</si>
  <si>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</si>
  <si>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</si>
  <si>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</si>
  <si>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</si>
  <si>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</si>
  <si>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</si>
  <si>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</si>
  <si>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</si>
  <si>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</si>
  <si>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</si>
  <si>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</si>
  <si>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</si>
  <si>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</si>
  <si>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</si>
  <si>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</si>
  <si>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</si>
  <si>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</si>
  <si>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</si>
  <si>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</si>
  <si>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</si>
  <si>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</si>
  <si>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</si>
  <si>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</si>
  <si>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</si>
  <si>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</si>
  <si>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</si>
  <si>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</si>
  <si>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</si>
  <si>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</si>
  <si>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</si>
  <si>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</si>
  <si>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</si>
  <si>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</si>
  <si>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</si>
  <si>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</si>
  <si>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</si>
  <si>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</si>
  <si>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</si>
  <si>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</si>
  <si>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</si>
  <si>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</si>
  <si>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</si>
  <si>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</si>
  <si>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</si>
  <si>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</si>
  <si>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</si>
  <si>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</si>
  <si>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</si>
  <si>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</si>
  <si>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</si>
  <si>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</si>
  <si>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</si>
  <si>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</si>
  <si>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</si>
  <si>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</si>
  <si>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</si>
  <si>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</si>
  <si>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</si>
  <si>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</si>
  <si>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</si>
  <si>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</si>
  <si>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</si>
  <si>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</si>
  <si>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</si>
  <si>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</si>
  <si>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</si>
  <si>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</si>
  <si>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</si>
  <si>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</si>
  <si>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</si>
  <si>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</si>
  <si>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佐賀県武雄市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</si>
  <si>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</si>
  <si>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</si>
  <si>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</si>
  <si>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</si>
  <si>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</si>
  <si>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</si>
  <si>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</si>
  <si>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</si>
  <si>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</si>
  <si>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</si>
  <si>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</si>
  <si>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</si>
  <si>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</si>
  <si>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</si>
  <si>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</si>
  <si>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</si>
  <si>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</si>
  <si>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</si>
  <si>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</si>
  <si>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</si>
  <si>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</si>
  <si>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武雄市土地開発公社</t>
    <rPh sb="0" eb="3">
      <t>タケオシ</t>
    </rPh>
    <rPh sb="3" eb="7">
      <t>トチカイハツ</t>
    </rPh>
    <rPh sb="7" eb="9">
      <t>コウシャ</t>
    </rPh>
    <phoneticPr fontId="2"/>
  </si>
  <si>
    <t>-</t>
    <phoneticPr fontId="2"/>
  </si>
  <si>
    <t>国道34号用地先行取得事業特別会計</t>
    <phoneticPr fontId="5"/>
  </si>
  <si>
    <t>武雄市体育協会</t>
    <rPh sb="0" eb="3">
      <t>タケオシ</t>
    </rPh>
    <rPh sb="3" eb="5">
      <t>タイイク</t>
    </rPh>
    <rPh sb="5" eb="7">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</si>
  <si>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</si>
  <si>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</si>
  <si>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</si>
  <si>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</si>
  <si>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</si>
  <si>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</si>
  <si>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</si>
  <si>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</si>
  <si>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</si>
  <si>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</si>
  <si>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</si>
  <si>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</si>
  <si>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</si>
  <si>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</si>
  <si>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</si>
  <si>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競輪事業特別会計</t>
    <phoneticPr fontId="5"/>
  </si>
  <si>
    <t>工業用水道事業会計</t>
    <phoneticPr fontId="5"/>
  </si>
  <si>
    <t>法適用企業</t>
    <phoneticPr fontId="5"/>
  </si>
  <si>
    <t>下水道事業会計</t>
    <phoneticPr fontId="5"/>
  </si>
  <si>
    <t>給湯事業特別会計</t>
    <phoneticPr fontId="5"/>
  </si>
  <si>
    <t>法非適用企業</t>
    <phoneticPr fontId="5"/>
  </si>
  <si>
    <t>新工業団地整備事業特別会計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</si>
  <si>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</si>
  <si>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</si>
  <si>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</si>
  <si>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</si>
  <si>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</si>
  <si>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杵藤地区広域市町村圏組合（一般会計）</t>
    <rPh sb="0" eb="2">
      <t>キトウ</t>
    </rPh>
    <rPh sb="2" eb="4">
      <t>チク</t>
    </rPh>
    <rPh sb="4" eb="6">
      <t>コウイキ</t>
    </rPh>
    <rPh sb="6" eb="9">
      <t>シチョウソン</t>
    </rPh>
    <rPh sb="9" eb="12">
      <t>ケンクミアイ</t>
    </rPh>
    <rPh sb="13" eb="17">
      <t>イッパンカイケイ</t>
    </rPh>
    <phoneticPr fontId="2"/>
  </si>
  <si>
    <t>杵藤地区広域市町村圏組合（介護保険）</t>
    <rPh sb="0" eb="2">
      <t>キトウ</t>
    </rPh>
    <rPh sb="2" eb="4">
      <t>チク</t>
    </rPh>
    <rPh sb="4" eb="6">
      <t>コウイキ</t>
    </rPh>
    <rPh sb="6" eb="9">
      <t>シチョウソン</t>
    </rPh>
    <rPh sb="9" eb="12">
      <t>ケンクミアイ</t>
    </rPh>
    <rPh sb="13" eb="17">
      <t>カイゴホケン</t>
    </rPh>
    <phoneticPr fontId="2"/>
  </si>
  <si>
    <t>佐賀県後期高齢者医療広域連合（一般会計）</t>
    <rPh sb="0" eb="5">
      <t>サガケンコウキ</t>
    </rPh>
    <rPh sb="5" eb="8">
      <t>コウレイシャ</t>
    </rPh>
    <rPh sb="8" eb="14">
      <t>イリョウコウイキレンゴウ</t>
    </rPh>
    <rPh sb="15" eb="19">
      <t>イッパンカイケイ</t>
    </rPh>
    <phoneticPr fontId="2"/>
  </si>
  <si>
    <t>佐賀県後期高齢者医療広域連合（特別会計）</t>
    <rPh sb="0" eb="5">
      <t>サガケンコウキ</t>
    </rPh>
    <rPh sb="5" eb="8">
      <t>コウレイシャ</t>
    </rPh>
    <rPh sb="8" eb="14">
      <t>イリョウコウイキレンゴウ</t>
    </rPh>
    <rPh sb="15" eb="19">
      <t>トクベツカイケイ</t>
    </rPh>
    <phoneticPr fontId="2"/>
  </si>
  <si>
    <t>佐賀県市町総合事務組合</t>
    <rPh sb="0" eb="3">
      <t>サガケン</t>
    </rPh>
    <rPh sb="3" eb="5">
      <t>シマチ</t>
    </rPh>
    <rPh sb="5" eb="7">
      <t>ソウゴウ</t>
    </rPh>
    <rPh sb="7" eb="9">
      <t>ジム</t>
    </rPh>
    <rPh sb="9" eb="11">
      <t>クミアイ</t>
    </rPh>
    <phoneticPr fontId="2"/>
  </si>
  <si>
    <t>佐賀県市町総合事務組合（交通災害）</t>
    <rPh sb="0" eb="3">
      <t>サガケン</t>
    </rPh>
    <rPh sb="3" eb="5">
      <t>シマチ</t>
    </rPh>
    <rPh sb="5" eb="11">
      <t>ソウゴウジムクミアイ</t>
    </rPh>
    <rPh sb="12" eb="16">
      <t>コウツウサイガイ</t>
    </rPh>
    <phoneticPr fontId="2"/>
  </si>
  <si>
    <t>佐賀県西部広域環境組合</t>
    <rPh sb="0" eb="5">
      <t>サガケンセイブ</t>
    </rPh>
    <rPh sb="5" eb="7">
      <t>コウイキ</t>
    </rPh>
    <rPh sb="7" eb="9">
      <t>カンキョウ</t>
    </rPh>
    <rPh sb="9" eb="11">
      <t>クミアイ</t>
    </rPh>
    <phoneticPr fontId="2"/>
  </si>
  <si>
    <t>佐賀西部広域水道企業団</t>
    <rPh sb="0" eb="4">
      <t>サガセイブ</t>
    </rPh>
    <rPh sb="4" eb="6">
      <t>コウイキ</t>
    </rPh>
    <rPh sb="6" eb="8">
      <t>スイドウ</t>
    </rPh>
    <rPh sb="8" eb="11">
      <t>キギョウダン</t>
    </rPh>
    <phoneticPr fontId="2"/>
  </si>
  <si>
    <t>杵島工業用水道企業団</t>
    <rPh sb="0" eb="2">
      <t>キシマ</t>
    </rPh>
    <rPh sb="2" eb="4">
      <t>コウギョウ</t>
    </rPh>
    <rPh sb="4" eb="5">
      <t>ヨウ</t>
    </rPh>
    <rPh sb="5" eb="7">
      <t>スイドウ</t>
    </rPh>
    <rPh sb="7" eb="10">
      <t>キギョウダン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</si>
  <si>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</si>
  <si>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</si>
  <si>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</si>
  <si>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</si>
  <si>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</si>
  <si>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</si>
  <si>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</si>
  <si>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</si>
  <si>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</si>
  <si>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</si>
  <si>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</si>
  <si>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</si>
  <si>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</si>
  <si>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</si>
  <si>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</si>
  <si>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</si>
  <si>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</si>
  <si>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</si>
  <si>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</si>
  <si>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</si>
  <si>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</si>
  <si>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</si>
  <si>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</si>
  <si>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</si>
  <si>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</si>
  <si>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</si>
  <si>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</si>
  <si>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</si>
  <si>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</si>
  <si>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</si>
  <si>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</si>
  <si>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</si>
  <si>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</si>
  <si>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</si>
  <si>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</si>
  <si>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</si>
  <si>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</si>
  <si>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</si>
  <si>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</si>
  <si>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</si>
  <si>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</si>
  <si>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</si>
  <si>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</si>
  <si>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</si>
  <si>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</si>
  <si>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</si>
  <si>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</si>
  <si>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</si>
  <si>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</si>
  <si>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</si>
  <si>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</si>
  <si>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</si>
  <si>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</si>
  <si>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</si>
  <si>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</si>
  <si>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</si>
  <si>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</si>
  <si>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</si>
  <si>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</si>
  <si>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</si>
  <si>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</si>
  <si>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</si>
  <si>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</si>
  <si>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</si>
  <si>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</si>
  <si>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</si>
  <si>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</si>
  <si>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</si>
  <si>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</si>
  <si>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</si>
  <si>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</si>
  <si>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</si>
  <si>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</si>
  <si>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</si>
  <si>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</si>
  <si>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</si>
  <si>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</si>
  <si>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</si>
  <si>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</si>
  <si>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</si>
  <si>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</si>
  <si>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</si>
  <si>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</si>
  <si>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</si>
  <si>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</si>
  <si>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</si>
  <si>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</si>
  <si>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</si>
  <si>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</si>
  <si>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</si>
  <si>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</si>
  <si>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</si>
  <si>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</si>
  <si>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</si>
  <si>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</si>
  <si>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</si>
  <si>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</si>
  <si>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</si>
  <si>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</si>
  <si>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</si>
  <si>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</si>
  <si>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</si>
  <si>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</si>
  <si>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</si>
  <si>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</si>
  <si>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</si>
  <si>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</si>
  <si>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</si>
  <si>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</si>
  <si>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</si>
  <si>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</si>
  <si>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</si>
  <si>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</si>
  <si>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</si>
  <si>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</si>
  <si>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</si>
  <si>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</si>
  <si>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</si>
  <si>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</si>
  <si>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</si>
  <si>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</si>
  <si>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</si>
  <si>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</si>
  <si>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</si>
  <si>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</si>
  <si>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</si>
  <si>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</si>
  <si>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</si>
  <si>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</si>
  <si>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</si>
  <si>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2.12</t>
  </si>
  <si>
    <t>会計</t>
    <rPh sb="0" eb="2">
      <t>カイケイ</t>
    </rPh>
    <phoneticPr fontId="5"/>
  </si>
  <si>
    <t>一般会計</t>
  </si>
  <si>
    <t>競輪事業特別会計</t>
  </si>
  <si>
    <t>下水道事業会計</t>
  </si>
  <si>
    <t>工業用水道事業会計</t>
  </si>
  <si>
    <t>国民健康保険特別会計</t>
  </si>
  <si>
    <t>後期高齢者医療特別会計</t>
  </si>
  <si>
    <t>給湯事業特別会計</t>
  </si>
  <si>
    <t>国道34号用地先行取得事業特別会計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</si>
  <si>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</si>
  <si>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</si>
  <si>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</si>
  <si>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</si>
  <si>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</si>
  <si>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</si>
  <si>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</si>
  <si>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</si>
  <si>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</si>
  <si>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</si>
  <si>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</si>
  <si>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</si>
  <si>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</si>
  <si>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</si>
  <si>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</si>
  <si>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</si>
  <si>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</si>
  <si>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</si>
  <si>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</si>
  <si>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</si>
  <si>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</si>
  <si>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</si>
  <si>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</si>
  <si>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</si>
  <si>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</si>
  <si>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</si>
  <si>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</si>
  <si>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</si>
  <si>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</si>
  <si>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</si>
  <si>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</si>
  <si>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</si>
  <si>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</si>
  <si>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</si>
  <si>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</si>
  <si>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</si>
  <si>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</si>
  <si>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</si>
  <si>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</si>
  <si>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</si>
  <si>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</si>
  <si>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</si>
  <si>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</si>
  <si>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</si>
  <si>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</si>
  <si>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</si>
  <si>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</si>
  <si>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</si>
  <si>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</si>
  <si>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</si>
  <si>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8">
      <t>セイビキキン</t>
    </rPh>
    <phoneticPr fontId="5"/>
  </si>
  <si>
    <t>合併振興基金</t>
    <rPh sb="0" eb="2">
      <t>ガッペイ</t>
    </rPh>
    <rPh sb="2" eb="4">
      <t>シンコウ</t>
    </rPh>
    <rPh sb="4" eb="6">
      <t>キキン</t>
    </rPh>
    <phoneticPr fontId="2"/>
  </si>
  <si>
    <t>志久排水機場維持管理基金</t>
    <rPh sb="0" eb="2">
      <t>シク</t>
    </rPh>
    <rPh sb="2" eb="6">
      <t>ハイスイキジョウ</t>
    </rPh>
    <rPh sb="6" eb="12">
      <t>イジカンリキキン</t>
    </rPh>
    <phoneticPr fontId="2"/>
  </si>
  <si>
    <t>焼米かん水施設維持管理基金</t>
    <rPh sb="0" eb="2">
      <t>ヤキゴメ</t>
    </rPh>
    <rPh sb="4" eb="5">
      <t>ミズ</t>
    </rPh>
    <rPh sb="5" eb="7">
      <t>シセツ</t>
    </rPh>
    <rPh sb="7" eb="9">
      <t>イジ</t>
    </rPh>
    <rPh sb="9" eb="13">
      <t>カンリキキン</t>
    </rPh>
    <phoneticPr fontId="2"/>
  </si>
  <si>
    <t>職員退職基金</t>
    <rPh sb="0" eb="2">
      <t>ショクイン</t>
    </rPh>
    <rPh sb="2" eb="4">
      <t>タイショク</t>
    </rPh>
    <rPh sb="4" eb="6">
      <t>キキン</t>
    </rPh>
    <phoneticPr fontId="2"/>
  </si>
  <si>
    <t>基金残高合計</t>
    <rPh sb="0" eb="2">
      <t>キキン</t>
    </rPh>
    <rPh sb="2" eb="4">
      <t>ザンダカ</t>
    </rPh>
    <rPh sb="4" eb="6">
      <t>ゴウケイ</t>
    </rPh>
    <phoneticPr fontId="5"/>
  </si>
  <si>
    <t>　庁舎建替、体育施設等の大型施設の更新や災害復旧工事（令和元年・令和３年水害）等により、将来負担比率、実質公債費比率ともに前年に比べ上昇した。
　類似団体に比べ、将来負担比率、実質公債費比率共に上回っている。
　今後も大型施設の建設等が控えているため、実質公債費比率は上昇していくと見込まれる。将来的に充当可能基金の減少が見込まれるため、地方債の新規発行を抑制し、公債費の適正化に取り組む必要がある。</t>
    <rPh sb="6" eb="10">
      <t>タイイクシセツ</t>
    </rPh>
    <rPh sb="44" eb="50">
      <t>ショウライフタンヒリツ</t>
    </rPh>
    <rPh sb="51" eb="53">
      <t>ジッシツ</t>
    </rPh>
    <rPh sb="53" eb="56">
      <t>コウサイヒ</t>
    </rPh>
    <rPh sb="56" eb="58">
      <t>ヒリツ</t>
    </rPh>
    <rPh sb="95" eb="96">
      <t>トモ</t>
    </rPh>
    <phoneticPr fontId="5"/>
  </si>
  <si>
    <t>　将来負担比率は、前年より上昇し、類似団体よりも上回った。
　有形固定資産減価償却率は、施設等の老朽化が進み若干上昇したものの、類似団体よりも下回っており、資産の更新等が進んでいる状況といえる。
　今後も、公共施設等総合管理計画を活用し、老朽化した施設の適切な管理、更新を進めていく必要がある。</t>
    <rPh sb="24" eb="26">
      <t>ウワマワ</t>
    </rPh>
    <rPh sb="52" eb="53">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</si>
</sst>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69"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1" fillId="0" borderId="1" xfId="2" applyBorder="1" applyAlignment="1" applyProtection="1">
      <alignment horizontal="left" vertical="top" wrapText="1"/>
      <protection locked="0"/>
    </xf>
    <xf numFmtId="0" fontId="1" fillId="0" borderId="2" xfId="2" applyBorder="1" applyAlignment="1" applyProtection="1">
      <alignment horizontal="left" vertical="top" wrapText="1"/>
      <protection locked="0"/>
    </xf>
    <xf numFmtId="0" fontId="1" fillId="0" borderId="3" xfId="2" applyBorder="1" applyAlignment="1" applyProtection="1">
      <alignment horizontal="left" vertical="top" wrapText="1"/>
      <protection locked="0"/>
    </xf>
    <xf numFmtId="0" fontId="1" fillId="0" borderId="4" xfId="2" applyBorder="1" applyAlignment="1" applyProtection="1">
      <alignment horizontal="left" vertical="top" wrapText="1"/>
      <protection locked="0"/>
    </xf>
    <xf numFmtId="0" fontId="1" fillId="0" borderId="0" xfId="2" applyAlignment="1" applyProtection="1">
      <alignment horizontal="left" vertical="top" wrapText="1"/>
      <protection locked="0"/>
    </xf>
    <xf numFmtId="0" fontId="1" fillId="0" borderId="5" xfId="2" applyBorder="1" applyAlignment="1" applyProtection="1">
      <alignment horizontal="left" vertical="top" wrapText="1"/>
      <protection locked="0"/>
    </xf>
    <xf numFmtId="0" fontId="1" fillId="0" borderId="6" xfId="2" applyBorder="1" applyAlignment="1" applyProtection="1">
      <alignment horizontal="left" vertical="top" wrapText="1"/>
      <protection locked="0"/>
    </xf>
    <xf numFmtId="0" fontId="1" fillId="0" borderId="7" xfId="2" applyBorder="1" applyAlignment="1" applyProtection="1">
      <alignment horizontal="left" vertical="top" wrapText="1"/>
      <protection locked="0"/>
    </xf>
    <xf numFmtId="0" fontId="1" fillId="0" borderId="8" xfId="2"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CCD55102-D560-4E3C-A212-8E99E474466D}"/>
    <cellStyle name="標準 2 3" xfId="10" xr:uid="{806C0F89-CDFC-4B13-BAFC-CDA43DB2E2D0}"/>
    <cellStyle name="標準 3" xfId="11" xr:uid="{5CFC1E1C-E8D4-4C2A-A959-0343199DA69D}"/>
    <cellStyle name="標準 4" xfId="20" xr:uid="{A59CE455-38B8-49B5-A804-F1D1EA5567EA}"/>
    <cellStyle name="標準 4_APAHO401600" xfId="16" xr:uid="{D11E9156-F816-443D-BB71-FDB0B68A72B5}"/>
    <cellStyle name="標準 4_APAHO4019001" xfId="19" xr:uid="{546E7CC8-6A34-44F7-B5A0-A48CF9BAC033}"/>
    <cellStyle name="標準 4_ZJ08_022012_青森市_2010" xfId="18" xr:uid="{DBAA06DA-0047-49C2-A57F-419AF499BEBC}"/>
    <cellStyle name="標準 6" xfId="7" xr:uid="{90717CEE-D3AD-4B9A-A8D8-9D9799CA96F7}"/>
    <cellStyle name="標準 6_APAHO401000" xfId="9" xr:uid="{B8CB0E1F-0BFA-4B11-978F-72E5860719DD}"/>
    <cellStyle name="標準 6_APAHO401200_O-JJ1016-001-3_財政状況資料集(決算状況カード(各会計・関係団体))(Rev2)2" xfId="15" xr:uid="{3159012A-6E02-460C-AD6C-6611FF808355}"/>
    <cellStyle name="標準 6_APAHO402200_O-JJ1016-001-3_財政状況資料集(決算状況カード(各会計・関係団体))(Rev2)2" xfId="12" xr:uid="{3D76F1A7-915D-4FAE-8273-CF91F2C72B62}"/>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42CEAC5-2600-4673-A9CC-0DFD105DF9E2}"/>
    <cellStyle name="標準_O-JJ0722-001-3_決算状況カード(各会計・関係団体)_O-JJ1016-001-3_財政状況資料集(決算状況カード(各会計・関係団体))(Rev2)2" xfId="14" xr:uid="{A40F126D-E1D7-489D-8EF0-D98F66C52F9B}"/>
    <cellStyle name="標準_O-JJ0722-001-8_連結実質赤字比率に係る赤字・黒字の構成分析" xfId="17" xr:uid="{59A98570-90CF-47AF-A639-7CBFB82819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989D-4575-A88C-494E882F006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74311</c:v>
                </c:pt>
                <c:pt idx="1">
                  <c:v>56109</c:v>
                </c:pt>
                <c:pt idx="2">
                  <c:v>71535</c:v>
                </c:pt>
                <c:pt idx="3">
                  <c:v>114079</c:v>
                </c:pt>
                <c:pt idx="4">
                  <c:v>105952</c:v>
                </c:pt>
              </c:numCache>
            </c:numRef>
          </c:val>
          <c:smooth val="0"/>
          <c:extLst>
            <c:ext xmlns:c16="http://schemas.microsoft.com/office/drawing/2014/chart" uri="{C3380CC4-5D6E-409C-BE32-E72D297353CC}">
              <c16:uniqueId val="{00000001-989D-4575-A88C-494E882F00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6.26</c:v>
                </c:pt>
                <c:pt idx="1">
                  <c:v>6.49</c:v>
                </c:pt>
                <c:pt idx="2">
                  <c:v>3.1</c:v>
                </c:pt>
                <c:pt idx="3">
                  <c:v>11.41</c:v>
                </c:pt>
                <c:pt idx="4">
                  <c:v>10.17</c:v>
                </c:pt>
              </c:numCache>
            </c:numRef>
          </c:val>
          <c:extLst>
            <c:ext xmlns:c16="http://schemas.microsoft.com/office/drawing/2014/chart" uri="{C3380CC4-5D6E-409C-BE32-E72D297353CC}">
              <c16:uniqueId val="{00000000-35E2-4C10-984E-4B14FBDE873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20.5</c:v>
                </c:pt>
                <c:pt idx="1">
                  <c:v>20.37</c:v>
                </c:pt>
                <c:pt idx="2">
                  <c:v>21.17</c:v>
                </c:pt>
                <c:pt idx="3">
                  <c:v>17.940000000000001</c:v>
                </c:pt>
                <c:pt idx="4">
                  <c:v>20.72</c:v>
                </c:pt>
              </c:numCache>
            </c:numRef>
          </c:val>
          <c:extLst>
            <c:ext xmlns:c16="http://schemas.microsoft.com/office/drawing/2014/chart" uri="{C3380CC4-5D6E-409C-BE32-E72D297353CC}">
              <c16:uniqueId val="{00000001-35E2-4C10-984E-4B14FBDE87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4.78</c:v>
                </c:pt>
                <c:pt idx="1">
                  <c:v>0.51</c:v>
                </c:pt>
                <c:pt idx="2">
                  <c:v>-2.12</c:v>
                </c:pt>
                <c:pt idx="3">
                  <c:v>6.1</c:v>
                </c:pt>
                <c:pt idx="4">
                  <c:v>1.01</c:v>
                </c:pt>
              </c:numCache>
            </c:numRef>
          </c:val>
          <c:smooth val="0"/>
          <c:extLst>
            <c:ext xmlns:c16="http://schemas.microsoft.com/office/drawing/2014/chart" uri="{C3380CC4-5D6E-409C-BE32-E72D297353CC}">
              <c16:uniqueId val="{00000002-35E2-4C10-984E-4B14FBDE87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21.89</c:v>
                </c:pt>
                <c:pt idx="2">
                  <c:v>#N/A</c:v>
                </c:pt>
                <c:pt idx="3">
                  <c:v>8.82</c:v>
                </c:pt>
                <c:pt idx="4">
                  <c:v>#N/A</c:v>
                </c:pt>
                <c:pt idx="5">
                  <c:v>0</c:v>
                </c:pt>
                <c:pt idx="6">
                  <c:v>#N/A</c:v>
                </c:pt>
                <c:pt idx="7">
                  <c:v>0</c:v>
                </c:pt>
                <c:pt idx="8">
                  <c:v>#N/A</c:v>
                </c:pt>
                <c:pt idx="9">
                  <c:v>0</c:v>
                </c:pt>
              </c:numCache>
            </c:numRef>
          </c:val>
          <c:extLst>
            <c:ext xmlns:c16="http://schemas.microsoft.com/office/drawing/2014/chart" uri="{C3380CC4-5D6E-409C-BE32-E72D297353CC}">
              <c16:uniqueId val="{00000000-3A33-4163-AAA5-6D3C23438AE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33-4163-AAA5-6D3C23438AE9}"/>
            </c:ext>
          </c:extLst>
        </c:ser>
        <c:ser>
          <c:idx val="2"/>
          <c:order val="2"/>
          <c:tx>
            <c:strRef>
              <c:f>[1]データシート!$A$29</c:f>
              <c:strCache>
                <c:ptCount val="1"/>
                <c:pt idx="0">
                  <c:v>国道34号用地先行取得事業特別会計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3A33-4163-AAA5-6D3C23438AE9}"/>
            </c:ext>
          </c:extLst>
        </c:ser>
        <c:ser>
          <c:idx val="3"/>
          <c:order val="3"/>
          <c:tx>
            <c:strRef>
              <c:f>[1]データシート!$A$30</c:f>
              <c:strCache>
                <c:ptCount val="1"/>
                <c:pt idx="0">
                  <c:v>給湯事業特別会計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3A33-4163-AAA5-6D3C23438AE9}"/>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3A33-4163-AAA5-6D3C23438AE9}"/>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0.62</c:v>
                </c:pt>
                <c:pt idx="2">
                  <c:v>#N/A</c:v>
                </c:pt>
                <c:pt idx="3">
                  <c:v>0.57999999999999996</c:v>
                </c:pt>
                <c:pt idx="4">
                  <c:v>#N/A</c:v>
                </c:pt>
                <c:pt idx="5">
                  <c:v>0.57999999999999996</c:v>
                </c:pt>
                <c:pt idx="6">
                  <c:v>#N/A</c:v>
                </c:pt>
                <c:pt idx="7">
                  <c:v>0.62</c:v>
                </c:pt>
                <c:pt idx="8">
                  <c:v>#N/A</c:v>
                </c:pt>
                <c:pt idx="9">
                  <c:v>0.27</c:v>
                </c:pt>
              </c:numCache>
            </c:numRef>
          </c:val>
          <c:extLst>
            <c:ext xmlns:c16="http://schemas.microsoft.com/office/drawing/2014/chart" uri="{C3380CC4-5D6E-409C-BE32-E72D297353CC}">
              <c16:uniqueId val="{00000005-3A33-4163-AAA5-6D3C23438AE9}"/>
            </c:ext>
          </c:extLst>
        </c:ser>
        <c:ser>
          <c:idx val="6"/>
          <c:order val="6"/>
          <c:tx>
            <c:strRef>
              <c:f>[1]データシート!$A$33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0.36</c:v>
                </c:pt>
                <c:pt idx="2">
                  <c:v>#N/A</c:v>
                </c:pt>
                <c:pt idx="3">
                  <c:v>0.27</c:v>
                </c:pt>
                <c:pt idx="4">
                  <c:v>#N/A</c:v>
                </c:pt>
                <c:pt idx="5">
                  <c:v>0.25</c:v>
                </c:pt>
                <c:pt idx="6">
                  <c:v>#N/A</c:v>
                </c:pt>
                <c:pt idx="7">
                  <c:v>0.25</c:v>
                </c:pt>
                <c:pt idx="8">
                  <c:v>#N/A</c:v>
                </c:pt>
                <c:pt idx="9">
                  <c:v>0.33</c:v>
                </c:pt>
              </c:numCache>
            </c:numRef>
          </c:val>
          <c:extLst>
            <c:ext xmlns:c16="http://schemas.microsoft.com/office/drawing/2014/chart" uri="{C3380CC4-5D6E-409C-BE32-E72D297353CC}">
              <c16:uniqueId val="{00000006-3A33-4163-AAA5-6D3C23438AE9}"/>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0.6</c:v>
                </c:pt>
                <c:pt idx="2">
                  <c:v>#N/A</c:v>
                </c:pt>
                <c:pt idx="3">
                  <c:v>1.1100000000000001</c:v>
                </c:pt>
                <c:pt idx="4">
                  <c:v>#N/A</c:v>
                </c:pt>
                <c:pt idx="5">
                  <c:v>1.4</c:v>
                </c:pt>
                <c:pt idx="6">
                  <c:v>#N/A</c:v>
                </c:pt>
                <c:pt idx="7">
                  <c:v>1.94</c:v>
                </c:pt>
                <c:pt idx="8">
                  <c:v>#N/A</c:v>
                </c:pt>
                <c:pt idx="9">
                  <c:v>2.0499999999999998</c:v>
                </c:pt>
              </c:numCache>
            </c:numRef>
          </c:val>
          <c:extLst>
            <c:ext xmlns:c16="http://schemas.microsoft.com/office/drawing/2014/chart" uri="{C3380CC4-5D6E-409C-BE32-E72D297353CC}">
              <c16:uniqueId val="{00000007-3A33-4163-AAA5-6D3C23438AE9}"/>
            </c:ext>
          </c:extLst>
        </c:ser>
        <c:ser>
          <c:idx val="8"/>
          <c:order val="8"/>
          <c:tx>
            <c:strRef>
              <c:f>[1]データシート!$A$35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4.3899999999999997</c:v>
                </c:pt>
                <c:pt idx="2">
                  <c:v>#N/A</c:v>
                </c:pt>
                <c:pt idx="3">
                  <c:v>2.98</c:v>
                </c:pt>
                <c:pt idx="4">
                  <c:v>#N/A</c:v>
                </c:pt>
                <c:pt idx="5">
                  <c:v>3.38</c:v>
                </c:pt>
                <c:pt idx="6">
                  <c:v>#N/A</c:v>
                </c:pt>
                <c:pt idx="7">
                  <c:v>4.22</c:v>
                </c:pt>
                <c:pt idx="8">
                  <c:v>#N/A</c:v>
                </c:pt>
                <c:pt idx="9">
                  <c:v>4.16</c:v>
                </c:pt>
              </c:numCache>
            </c:numRef>
          </c:val>
          <c:extLst>
            <c:ext xmlns:c16="http://schemas.microsoft.com/office/drawing/2014/chart" uri="{C3380CC4-5D6E-409C-BE32-E72D297353CC}">
              <c16:uniqueId val="{00000008-3A33-4163-AAA5-6D3C23438AE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6.24</c:v>
                </c:pt>
                <c:pt idx="2">
                  <c:v>#N/A</c:v>
                </c:pt>
                <c:pt idx="3">
                  <c:v>6.49</c:v>
                </c:pt>
                <c:pt idx="4">
                  <c:v>#N/A</c:v>
                </c:pt>
                <c:pt idx="5">
                  <c:v>3.09</c:v>
                </c:pt>
                <c:pt idx="6">
                  <c:v>#N/A</c:v>
                </c:pt>
                <c:pt idx="7">
                  <c:v>11.4</c:v>
                </c:pt>
                <c:pt idx="8">
                  <c:v>#N/A</c:v>
                </c:pt>
                <c:pt idx="9">
                  <c:v>10.17</c:v>
                </c:pt>
              </c:numCache>
            </c:numRef>
          </c:val>
          <c:extLst>
            <c:ext xmlns:c16="http://schemas.microsoft.com/office/drawing/2014/chart" uri="{C3380CC4-5D6E-409C-BE32-E72D297353CC}">
              <c16:uniqueId val="{00000009-3A33-4163-AAA5-6D3C23438A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2439</c:v>
                </c:pt>
                <c:pt idx="5">
                  <c:v>2564</c:v>
                </c:pt>
                <c:pt idx="8">
                  <c:v>2571</c:v>
                </c:pt>
                <c:pt idx="11">
                  <c:v>2569</c:v>
                </c:pt>
                <c:pt idx="14">
                  <c:v>2617</c:v>
                </c:pt>
              </c:numCache>
            </c:numRef>
          </c:val>
          <c:extLst>
            <c:ext xmlns:c16="http://schemas.microsoft.com/office/drawing/2014/chart" uri="{C3380CC4-5D6E-409C-BE32-E72D297353CC}">
              <c16:uniqueId val="{00000000-93BD-426D-BB75-D52B8B5D0F0B}"/>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BD-426D-BB75-D52B8B5D0F0B}"/>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BD-426D-BB75-D52B8B5D0F0B}"/>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132</c:v>
                </c:pt>
                <c:pt idx="3">
                  <c:v>182</c:v>
                </c:pt>
                <c:pt idx="6">
                  <c:v>174</c:v>
                </c:pt>
                <c:pt idx="9">
                  <c:v>161</c:v>
                </c:pt>
                <c:pt idx="12">
                  <c:v>191</c:v>
                </c:pt>
              </c:numCache>
            </c:numRef>
          </c:val>
          <c:extLst>
            <c:ext xmlns:c16="http://schemas.microsoft.com/office/drawing/2014/chart" uri="{C3380CC4-5D6E-409C-BE32-E72D297353CC}">
              <c16:uniqueId val="{00000003-93BD-426D-BB75-D52B8B5D0F0B}"/>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582</c:v>
                </c:pt>
                <c:pt idx="3">
                  <c:v>571</c:v>
                </c:pt>
                <c:pt idx="6">
                  <c:v>555</c:v>
                </c:pt>
                <c:pt idx="9">
                  <c:v>554</c:v>
                </c:pt>
                <c:pt idx="12">
                  <c:v>534</c:v>
                </c:pt>
              </c:numCache>
            </c:numRef>
          </c:val>
          <c:extLst>
            <c:ext xmlns:c16="http://schemas.microsoft.com/office/drawing/2014/chart" uri="{C3380CC4-5D6E-409C-BE32-E72D297353CC}">
              <c16:uniqueId val="{00000004-93BD-426D-BB75-D52B8B5D0F0B}"/>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BD-426D-BB75-D52B8B5D0F0B}"/>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BD-426D-BB75-D52B8B5D0F0B}"/>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2606</c:v>
                </c:pt>
                <c:pt idx="3">
                  <c:v>2805</c:v>
                </c:pt>
                <c:pt idx="6">
                  <c:v>2908</c:v>
                </c:pt>
                <c:pt idx="9">
                  <c:v>2962</c:v>
                </c:pt>
                <c:pt idx="12">
                  <c:v>3070</c:v>
                </c:pt>
              </c:numCache>
            </c:numRef>
          </c:val>
          <c:extLst>
            <c:ext xmlns:c16="http://schemas.microsoft.com/office/drawing/2014/chart" uri="{C3380CC4-5D6E-409C-BE32-E72D297353CC}">
              <c16:uniqueId val="{00000007-93BD-426D-BB75-D52B8B5D0F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881</c:v>
                </c:pt>
                <c:pt idx="2">
                  <c:v>#N/A</c:v>
                </c:pt>
                <c:pt idx="3">
                  <c:v>#N/A</c:v>
                </c:pt>
                <c:pt idx="4">
                  <c:v>994</c:v>
                </c:pt>
                <c:pt idx="5">
                  <c:v>#N/A</c:v>
                </c:pt>
                <c:pt idx="6">
                  <c:v>#N/A</c:v>
                </c:pt>
                <c:pt idx="7">
                  <c:v>1066</c:v>
                </c:pt>
                <c:pt idx="8">
                  <c:v>#N/A</c:v>
                </c:pt>
                <c:pt idx="9">
                  <c:v>#N/A</c:v>
                </c:pt>
                <c:pt idx="10">
                  <c:v>1108</c:v>
                </c:pt>
                <c:pt idx="11">
                  <c:v>#N/A</c:v>
                </c:pt>
                <c:pt idx="12">
                  <c:v>#N/A</c:v>
                </c:pt>
                <c:pt idx="13">
                  <c:v>1178</c:v>
                </c:pt>
                <c:pt idx="14">
                  <c:v>#N/A</c:v>
                </c:pt>
              </c:numCache>
            </c:numRef>
          </c:val>
          <c:smooth val="0"/>
          <c:extLst>
            <c:ext xmlns:c16="http://schemas.microsoft.com/office/drawing/2014/chart" uri="{C3380CC4-5D6E-409C-BE32-E72D297353CC}">
              <c16:uniqueId val="{00000008-93BD-426D-BB75-D52B8B5D0F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26828</c:v>
                </c:pt>
                <c:pt idx="5">
                  <c:v>25304</c:v>
                </c:pt>
                <c:pt idx="8">
                  <c:v>24749</c:v>
                </c:pt>
                <c:pt idx="11">
                  <c:v>25235</c:v>
                </c:pt>
                <c:pt idx="14">
                  <c:v>23716</c:v>
                </c:pt>
              </c:numCache>
            </c:numRef>
          </c:val>
          <c:extLst>
            <c:ext xmlns:c16="http://schemas.microsoft.com/office/drawing/2014/chart" uri="{C3380CC4-5D6E-409C-BE32-E72D297353CC}">
              <c16:uniqueId val="{00000000-F1A0-4A26-85CA-4718DC16AAF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1219</c:v>
                </c:pt>
                <c:pt idx="5">
                  <c:v>1233</c:v>
                </c:pt>
                <c:pt idx="8">
                  <c:v>1753</c:v>
                </c:pt>
                <c:pt idx="11">
                  <c:v>1685</c:v>
                </c:pt>
                <c:pt idx="14">
                  <c:v>1833</c:v>
                </c:pt>
              </c:numCache>
            </c:numRef>
          </c:val>
          <c:extLst>
            <c:ext xmlns:c16="http://schemas.microsoft.com/office/drawing/2014/chart" uri="{C3380CC4-5D6E-409C-BE32-E72D297353CC}">
              <c16:uniqueId val="{00000001-F1A0-4A26-85CA-4718DC16AAF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11865</c:v>
                </c:pt>
                <c:pt idx="5">
                  <c:v>12159</c:v>
                </c:pt>
                <c:pt idx="8">
                  <c:v>13654</c:v>
                </c:pt>
                <c:pt idx="11">
                  <c:v>13191</c:v>
                </c:pt>
                <c:pt idx="14">
                  <c:v>13328</c:v>
                </c:pt>
              </c:numCache>
            </c:numRef>
          </c:val>
          <c:extLst>
            <c:ext xmlns:c16="http://schemas.microsoft.com/office/drawing/2014/chart" uri="{C3380CC4-5D6E-409C-BE32-E72D297353CC}">
              <c16:uniqueId val="{00000002-F1A0-4A26-85CA-4718DC16AAF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A0-4A26-85CA-4718DC16AAF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A0-4A26-85CA-4718DC16AAF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A0-4A26-85CA-4718DC16AAF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2654</c:v>
                </c:pt>
                <c:pt idx="3">
                  <c:v>2701</c:v>
                </c:pt>
                <c:pt idx="6">
                  <c:v>2774</c:v>
                </c:pt>
                <c:pt idx="9">
                  <c:v>2850</c:v>
                </c:pt>
                <c:pt idx="12">
                  <c:v>2919</c:v>
                </c:pt>
              </c:numCache>
            </c:numRef>
          </c:val>
          <c:extLst>
            <c:ext xmlns:c16="http://schemas.microsoft.com/office/drawing/2014/chart" uri="{C3380CC4-5D6E-409C-BE32-E72D297353CC}">
              <c16:uniqueId val="{00000006-F1A0-4A26-85CA-4718DC16AAF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2322</c:v>
                </c:pt>
                <c:pt idx="3">
                  <c:v>2118</c:v>
                </c:pt>
                <c:pt idx="6">
                  <c:v>2577</c:v>
                </c:pt>
                <c:pt idx="9">
                  <c:v>2469</c:v>
                </c:pt>
                <c:pt idx="12">
                  <c:v>2009</c:v>
                </c:pt>
              </c:numCache>
            </c:numRef>
          </c:val>
          <c:extLst>
            <c:ext xmlns:c16="http://schemas.microsoft.com/office/drawing/2014/chart" uri="{C3380CC4-5D6E-409C-BE32-E72D297353CC}">
              <c16:uniqueId val="{00000007-F1A0-4A26-85CA-4718DC16AAF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7744</c:v>
                </c:pt>
                <c:pt idx="3">
                  <c:v>7931</c:v>
                </c:pt>
                <c:pt idx="6">
                  <c:v>7432</c:v>
                </c:pt>
                <c:pt idx="9">
                  <c:v>7502</c:v>
                </c:pt>
                <c:pt idx="12">
                  <c:v>7625</c:v>
                </c:pt>
              </c:numCache>
            </c:numRef>
          </c:val>
          <c:extLst>
            <c:ext xmlns:c16="http://schemas.microsoft.com/office/drawing/2014/chart" uri="{C3380CC4-5D6E-409C-BE32-E72D297353CC}">
              <c16:uniqueId val="{00000008-F1A0-4A26-85CA-4718DC16AAF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A0-4A26-85CA-4718DC16AAF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29408</c:v>
                </c:pt>
                <c:pt idx="3">
                  <c:v>28685</c:v>
                </c:pt>
                <c:pt idx="6">
                  <c:v>28389</c:v>
                </c:pt>
                <c:pt idx="9">
                  <c:v>29386</c:v>
                </c:pt>
                <c:pt idx="12">
                  <c:v>28839</c:v>
                </c:pt>
              </c:numCache>
            </c:numRef>
          </c:val>
          <c:extLst>
            <c:ext xmlns:c16="http://schemas.microsoft.com/office/drawing/2014/chart" uri="{C3380CC4-5D6E-409C-BE32-E72D297353CC}">
              <c16:uniqueId val="{0000000A-F1A0-4A26-85CA-4718DC16AA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2215</c:v>
                </c:pt>
                <c:pt idx="2">
                  <c:v>#N/A</c:v>
                </c:pt>
                <c:pt idx="3">
                  <c:v>#N/A</c:v>
                </c:pt>
                <c:pt idx="4">
                  <c:v>2739</c:v>
                </c:pt>
                <c:pt idx="5">
                  <c:v>#N/A</c:v>
                </c:pt>
                <c:pt idx="6">
                  <c:v>#N/A</c:v>
                </c:pt>
                <c:pt idx="7">
                  <c:v>1015</c:v>
                </c:pt>
                <c:pt idx="8">
                  <c:v>#N/A</c:v>
                </c:pt>
                <c:pt idx="9">
                  <c:v>#N/A</c:v>
                </c:pt>
                <c:pt idx="10">
                  <c:v>2097</c:v>
                </c:pt>
                <c:pt idx="11">
                  <c:v>#N/A</c:v>
                </c:pt>
                <c:pt idx="12">
                  <c:v>#N/A</c:v>
                </c:pt>
                <c:pt idx="13">
                  <c:v>2515</c:v>
                </c:pt>
                <c:pt idx="14">
                  <c:v>#N/A</c:v>
                </c:pt>
              </c:numCache>
            </c:numRef>
          </c:val>
          <c:smooth val="0"/>
          <c:extLst>
            <c:ext xmlns:c16="http://schemas.microsoft.com/office/drawing/2014/chart" uri="{C3380CC4-5D6E-409C-BE32-E72D297353CC}">
              <c16:uniqueId val="{0000000B-F1A0-4A26-85CA-4718DC16AA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2842</c:v>
                </c:pt>
                <c:pt idx="1">
                  <c:v>2514</c:v>
                </c:pt>
                <c:pt idx="2">
                  <c:v>2852</c:v>
                </c:pt>
              </c:numCache>
            </c:numRef>
          </c:val>
          <c:extLst>
            <c:ext xmlns:c16="http://schemas.microsoft.com/office/drawing/2014/chart" uri="{C3380CC4-5D6E-409C-BE32-E72D297353CC}">
              <c16:uniqueId val="{00000000-D20A-46C8-85C6-BB5B8AC00F67}"/>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881</c:v>
                </c:pt>
                <c:pt idx="1">
                  <c:v>1088</c:v>
                </c:pt>
                <c:pt idx="2">
                  <c:v>1095</c:v>
                </c:pt>
              </c:numCache>
            </c:numRef>
          </c:val>
          <c:extLst>
            <c:ext xmlns:c16="http://schemas.microsoft.com/office/drawing/2014/chart" uri="{C3380CC4-5D6E-409C-BE32-E72D297353CC}">
              <c16:uniqueId val="{00000001-D20A-46C8-85C6-BB5B8AC00F67}"/>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7516</c:v>
                </c:pt>
                <c:pt idx="1">
                  <c:v>6268</c:v>
                </c:pt>
                <c:pt idx="2">
                  <c:v>6206</c:v>
                </c:pt>
              </c:numCache>
            </c:numRef>
          </c:val>
          <c:extLst>
            <c:ext xmlns:c16="http://schemas.microsoft.com/office/drawing/2014/chart" uri="{C3380CC4-5D6E-409C-BE32-E72D297353CC}">
              <c16:uniqueId val="{00000002-D20A-46C8-85C6-BB5B8AC00F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{2C4357F4-C7EB-4C75-B66A-A3098E9F8DAD}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5D4-44B4-8E4E-E50CBAE1C2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{E5E091EA-CA97-408B-907A-D1CD2E90A793}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D4-44B4-8E4E-E50CBAE1C2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{A11553CB-4A0E-448D-A729-630AE5EED387}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D4-44B4-8E4E-E50CBAE1C2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{6BA0DA26-18CF-437D-AA35-7681526A51FA}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D4-44B4-8E4E-E50CBAE1C2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{08C5887F-2DD9-4E11-BE56-B8F7C315B3A0}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D4-44B4-8E4E-E50CBAE1C25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{4E45A4C3-B5EB-4D00-BA10-631DA24B4B3C}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5D4-44B4-8E4E-E50CBAE1C2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{144AAD32-D2E4-4AA1-8F24-2E6EAA7EC5BE}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5D4-44B4-8E4E-E50CBAE1C2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{89A64A8C-717C-4F3B-A07D-9BC75E60DEFB}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5D4-44B4-8E4E-E50CBAE1C2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{5C4BE4AF-8FE4-4110-8323-0EC247FD3285}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5D4-44B4-8E4E-E50CBAE1C2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56.6</c:v>
                </c:pt>
                <c:pt idx="16">
                  <c:v>58</c:v>
                </c:pt>
                <c:pt idx="24">
                  <c:v>58.9</c:v>
                </c:pt>
                <c:pt idx="32">
                  <c:v>59.6</c:v>
                </c:pt>
              </c:numCache>
            </c:numRef>
          </c:xVal>
          <c:yVal>
            <c:numRef>
              <c:f>公会計指標分析・財政指標組合せ分析表!$BP$51:$DC$51</c:f>
              <c:numCache>
                <c:formatCode>#,##0.0;"▲ "#,##0.0</c:formatCode>
                <c:ptCount val="40"/>
                <c:pt idx="0">
                  <c:v>20.8</c:v>
                </c:pt>
                <c:pt idx="8">
                  <c:v>25.5</c:v>
                </c:pt>
                <c:pt idx="16">
                  <c:v>9.1999999999999993</c:v>
                </c:pt>
                <c:pt idx="24">
                  <c:v>18.100000000000001</c:v>
                </c:pt>
                <c:pt idx="32">
                  <c:v>22.2</c:v>
                </c:pt>
              </c:numCache>
            </c:numRef>
          </c:yVal>
          <c:smooth val="0"/>
          <c:extLst>
            <c:ext xmlns:c16="http://schemas.microsoft.com/office/drawing/2014/chart" uri="{C3380CC4-5D6E-409C-BE32-E72D297353CC}">
              <c16:uniqueId val="{00000009-05D4-44B4-8E4E-E50CBAE1C2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861354729490717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{9C0DE253-D226-4267-9BB0-4BF471EBB929}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5D4-44B4-8E4E-E50CBAE1C2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{82AA7506-6E29-49A9-98C9-08D7479381C2}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D4-44B4-8E4E-E50CBAE1C2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{34A7D0D2-DC3F-43F4-9D5F-5DBC10C33542}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D4-44B4-8E4E-E50CBAE1C2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{256E7B53-C6FC-4311-BBDE-C34B362623E3}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D4-44B4-8E4E-E50CBAE1C2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{96238CE7-E467-4380-9A02-2C32C92E6AAF}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D4-44B4-8E4E-E50CBAE1C255}"/>
                </c:ext>
              </c:extLst>
            </c:dLbl>
            <c:dLbl>
              <c:idx val="8"/>
              <c:layout>
                <c:manualLayout>
                  <c:x val="-3.929959639031588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{7B3A24B3-49BB-42EC-BA09-507B548F8282}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5D4-44B4-8E4E-E50CBAE1C25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{F43B39FF-4A4D-4E07-AB2D-068B7E1BEFF7}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5D4-44B4-8E4E-E50CBAE1C25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{3DC0EC08-9E6F-4FCE-A10B-A62D693F5BF0}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5D4-44B4-8E4E-E50CBAE1C25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{B74C04CB-11A5-4840-BE96-28270F2C8D41}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5D4-44B4-8E4E-E50CBAE1C2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05D4-44B4-8E4E-E50CBAE1C255}"/>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{26FD14BB-6D21-424E-9B94-2603F947C86E}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B80-49F2-B31F-C52708539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{6ABCA4AF-C322-4C96-9E5B-37B68D4BEF97}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80-49F2-B31F-C52708539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{D08D7549-794E-4F3E-BBF8-56CAC73E74FB}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80-49F2-B31F-C52708539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{148F561E-7BE4-4088-8CA2-551070A1AB46}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80-49F2-B31F-C52708539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{D345D542-FE67-4BEB-81FD-071779CBDDE9}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80-49F2-B31F-C52708539B7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{F917CC62-B0B9-4373-A006-3E590A0B92BC}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B80-49F2-B31F-C52708539B7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{BE7D143E-7216-4E91-A968-97633BED6CAA}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B80-49F2-B31F-C52708539B7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{BED73C63-9B2B-413A-8F6D-CA1D9D77DF7B}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B80-49F2-B31F-C52708539B7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{DD0BEEA0-D418-45DE-81F2-F08268EA202B}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B80-49F2-B31F-C52708539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8.6</c:v>
                </c:pt>
                <c:pt idx="16">
                  <c:v>9</c:v>
                </c:pt>
                <c:pt idx="24">
                  <c:v>9.5</c:v>
                </c:pt>
                <c:pt idx="32">
                  <c:v>9.9</c:v>
                </c:pt>
              </c:numCache>
            </c:numRef>
          </c:xVal>
          <c:yVal>
            <c:numRef>
              <c:f>公会計指標分析・財政指標組合せ分析表!$BP$73:$DC$73</c:f>
              <c:numCache>
                <c:formatCode>#,##0.0;"▲ "#,##0.0</c:formatCode>
                <c:ptCount val="40"/>
                <c:pt idx="0">
                  <c:v>20.8</c:v>
                </c:pt>
                <c:pt idx="8">
                  <c:v>25.5</c:v>
                </c:pt>
                <c:pt idx="16">
                  <c:v>9.1999999999999993</c:v>
                </c:pt>
                <c:pt idx="24">
                  <c:v>18.100000000000001</c:v>
                </c:pt>
                <c:pt idx="32">
                  <c:v>22.2</c:v>
                </c:pt>
              </c:numCache>
            </c:numRef>
          </c:yVal>
          <c:smooth val="0"/>
          <c:extLst>
            <c:ext xmlns:c16="http://schemas.microsoft.com/office/drawing/2014/chart" uri="{C3380CC4-5D6E-409C-BE32-E72D297353CC}">
              <c16:uniqueId val="{00000009-4B80-49F2-B31F-C52708539B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{E60A06F8-52F9-4A2A-8A69-1296D2DFFDF7}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B80-49F2-B31F-C52708539B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{06B5B70C-A0A6-4FF2-9AD5-020CCE7BD972}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80-49F2-B31F-C52708539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{B72462D1-2596-4788-A083-4CB57EAB9283}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80-49F2-B31F-C52708539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{BD2E4161-BCD1-4A7D-BFBB-19B160DBF56E}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80-49F2-B31F-C52708539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{5FE05A48-A5D2-45CD-8476-CF5C96903421}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80-49F2-B31F-C52708539B7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{CEA7B778-ABF9-4AF1-B1F5-6D9F81D66CE3}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B80-49F2-B31F-C52708539B7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{426D0F32-BACF-4C5A-8706-04216FF60051}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B80-49F2-B31F-C52708539B7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{EFB7488B-98F5-484E-A39D-A9E5344C568A}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B80-49F2-B31F-C52708539B7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{1A21B45B-E90D-4259-B8E8-D0A231C11478}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B80-49F2-B31F-C52708539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B80-49F2-B31F-C52708539B7B}"/>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72E7793-297D-462C-AF26-60F5CCFE239C}"/>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D332CA9-1275-49CD-9038-C21456B665E3}"/>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1387830-E06A-46C4-B2A0-102F34D779B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1922CBC-15D5-4270-9F00-7A8E606D3B0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37242E2-2092-4A04-8D45-1363E2CB78E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31CE55F-9C86-4160-BB8E-E02A0994A9D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F75B497-B0A8-4051-89B9-ED2E5A0E8554}"/>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4D132E3-B554-431E-8635-FD22922331FD}"/>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BE9B981-7ECA-4C7D-9FC2-8D5B1CF63071}"/>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D2C159F-9B99-4E5F-B96D-94D28E094F74}"/>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A5BD116-9D0E-4FA3-9D17-FE3862C8163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B0E20A3-2060-4D2E-8F56-6A14540278EC}"/>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BA98B13-CA97-42DE-ACF2-6A9F2E22FEDF}"/>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C280EE1-0E89-430C-BDBB-B828CC4C9C4E}"/>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0D964CE-55D8-48BA-8C2D-78EF7643BCB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3005177-E615-46D1-A9F3-B40FA3A1846C}"/>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8B712F8-B638-4A92-BD3C-889B8049DAF2}"/>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B29C4D9-3D2D-4BFA-9942-D9ED0363AA73}"/>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4027C2E-F409-432C-8D3B-0A665C0F13D1}"/>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11F2D9-5F7F-4836-AC79-577E6400388C}"/>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714B318-60A8-406C-9D5C-13BBD37A109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7B3E28A-AA7D-47ED-A047-F6AD1A18E23F}"/>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046ABDF-0E04-476A-84C1-6EA051B67CF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84A400A-95AE-49C3-852E-CE665596CE1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E6800D6-2F13-4795-B780-345B4201076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6C90851-162A-4BD9-A72F-5ED065528DA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38AAA1E-DF41-485B-B093-E47B7607855F}"/>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28C25D5-524C-4586-BA46-B9AE53C56B38}"/>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A2B8A82-3508-49C1-A5C9-47CF7526FDC5}"/>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1402EDD-5361-4712-8D0F-1DE019A46492}"/>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9847850-43DD-402E-AABD-8879360245EC}"/>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456FA89-276B-4A7C-A651-B838FB822B31}"/>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8212F2E-BE4C-46D7-A22C-0D3ECACEBC6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E9467D1-6730-4B08-BDF4-F83EDB348BD2}"/>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680C530-5E73-4F94-93FA-5B00F7E69179}"/>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4556659-8D63-4251-AA34-28C683793F87}"/>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389211E-216A-4A85-80CC-2C6C0502C27F}"/>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9760605-7FCE-4CE1-89BD-EAD8F8A2BDBE}"/>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3AB9D60-F765-4617-9962-AEF9F4176927}"/>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F89A468-F53A-45FA-88C7-91A64D54A2B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9A95B30-EC1A-42C8-B6FD-DEA35F42EE0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793A8AA-F925-46F2-B111-432664D9E773}"/>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A2ADE2A-B604-4051-8BFA-165DC0B4B084}"/>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D259C1C-CB06-4E56-8601-AF532EB97E4C}"/>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67EEAAE-3EC2-4316-842E-05DA51F4288B}"/>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7A790DE-39A1-4D35-83B2-F1179F2F24FD}"/>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036C2B-C9F1-4D80-9AC9-C0052EEB9FC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65BD54D-01BF-4ED8-876A-171F218FA7FA}"/>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82D6E4-7A89-4FBA-8AAF-2BD1B952077F}"/>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）をいずれも下回っており、当市の財政力は、依然として低い状況にある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今後も引き続き、企業誘致や市税の徴収率向上に努め、自主財源の確保を図る。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E6905FA-8EDA-4F85-8BEB-7C6C8DFAF777}"/>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F3A4A39-5347-45E0-BFDF-9D5BF683B62A}"/>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1EE7E8A-CF86-4255-801D-4E87CDFFB96E}"/>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678C402-69B3-4144-8319-2E65A72E053A}"/>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BB9AAAE-0378-4B75-ABA4-A3457C918E58}"/>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2ACCC41-7121-4735-B37A-80D9BC23C21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B7001727-D1E3-4EF5-9F21-C587D2502936}"/>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DB905B8-DBE2-4D10-8FE9-3886CAC416D4}"/>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2313A144-11C8-4CC8-B817-31534F327D9D}"/>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8075B70-B5AE-4841-8E83-A21B1130FECC}"/>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98F094A-D899-4A24-B262-6A15AC2E0F8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2B49FE68-2179-4DBA-944E-01C1B60EBB02}"/>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900A929-30DF-4B74-81A7-8C31843FD061}"/>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286A88E2-FC85-4C93-A498-C309779EB97C}"/>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75E1392F-7ECA-4DB4-8847-D7CFD17DE754}"/>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9F80829A-EE8A-464E-A272-28C8BD715F36}"/>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11658665-3572-46A7-9E52-0137A8007178}"/>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1BE2D9E-872B-43C6-AA97-14BDB15273F9}"/>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8F4589C3-01B7-4093-BE7B-429085FE2455}"/>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CAF3A8D7-0DDA-4185-AEFA-A26DDA0B86B3}"/>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6504704F-5B2B-472A-95FA-4CC59CF63E4F}"/>
            </a:ext>
          </a:extLst>
        </xdr:cNvPr>
        <xdr:cNvCxnSpPr/>
      </xdr:nvCxnSpPr>
      <xdr:spPr>
        <a:xfrm>
          <a:off x="3752850" y="704617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9C58CCEF-E6D8-4594-BA66-D8E68703FF77}"/>
            </a:ext>
          </a:extLst>
        </xdr:cNvPr>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FD7AAFFB-17D0-4D78-9D4A-923EBCAC1F41}"/>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36A4B124-51AA-49E3-909E-F0F28EAF9BB7}"/>
            </a:ext>
          </a:extLst>
        </xdr:cNvPr>
        <xdr:cNvCxnSpPr/>
      </xdr:nvCxnSpPr>
      <xdr:spPr>
        <a:xfrm>
          <a:off x="2940050" y="704617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BFD0EECD-266D-4FDC-B4A5-D281C6EEA19A}"/>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2B6B8A1F-5757-4A83-A01E-B941B1835112}"/>
            </a:ext>
          </a:extLst>
        </xdr:cNvPr>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FA81877A-EE2C-44CD-A220-7E8270DA5069}"/>
            </a:ext>
          </a:extLst>
        </xdr:cNvPr>
        <xdr:cNvCxnSpPr/>
      </xdr:nvCxnSpPr>
      <xdr:spPr>
        <a:xfrm>
          <a:off x="2127250" y="704617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2B927F97-FF1E-4C7E-9BA6-662FE7F2E093}"/>
            </a:ext>
          </a:extLst>
        </xdr:cNvPr>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E74D738-0078-4D9A-8E91-D68CEAC7E590}"/>
            </a:ext>
          </a:extLst>
        </xdr:cNvPr>
        <xdr:cNvSpPr txBox="1"/>
      </xdr:nvSpPr>
      <xdr:spPr>
        <a:xfrm>
          <a:off x="25971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E4DCA048-13C9-4CA3-BF77-C3310A5204BC}"/>
            </a:ext>
          </a:extLst>
        </xdr:cNvPr>
        <xdr:cNvCxnSpPr/>
      </xdr:nvCxnSpPr>
      <xdr:spPr>
        <a:xfrm>
          <a:off x="1333500" y="70461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F6F611CF-D112-4014-9158-509FE2BD6C96}"/>
            </a:ext>
          </a:extLst>
        </xdr:cNvPr>
        <xdr:cNvSpPr/>
      </xdr:nvSpPr>
      <xdr:spPr>
        <a:xfrm>
          <a:off x="2095500" y="684212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A6DBC8D3-6BC7-47C6-90F6-6151185A1DFD}"/>
            </a:ext>
          </a:extLst>
        </xdr:cNvPr>
        <xdr:cNvSpPr txBox="1"/>
      </xdr:nvSpPr>
      <xdr:spPr>
        <a:xfrm>
          <a:off x="17843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76483F7C-01BD-476F-A1D2-CD4E415C0A0D}"/>
            </a:ext>
          </a:extLst>
        </xdr:cNvPr>
        <xdr:cNvSpPr/>
      </xdr:nvSpPr>
      <xdr:spPr>
        <a:xfrm>
          <a:off x="1282700" y="68220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9791BD4-00DA-4037-A054-501A0363E7D0}"/>
            </a:ext>
          </a:extLst>
        </xdr:cNvPr>
        <xdr:cNvSpPr txBox="1"/>
      </xdr:nvSpPr>
      <xdr:spPr>
        <a:xfrm>
          <a:off x="971550" y="659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A83715F3-F2B6-4522-9D71-B7F285ADFEF5}"/>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3BC2030-EF48-4474-945A-AB8D48617C9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233A52E-E4C9-4D88-8A68-3CA0FB5483D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70E470C-27F5-4253-9914-DF89F0F67AF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29B107E-4F2A-4FA4-95AF-FEF6BAF337D3}"/>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DF9E79FE-4AD9-44C4-A9CE-6215BB242E95}"/>
            </a:ext>
          </a:extLst>
        </xdr:cNvPr>
        <xdr:cNvSpPr/>
      </xdr:nvSpPr>
      <xdr:spPr>
        <a:xfrm>
          <a:off x="4464050" y="7019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65DE036B-1874-423F-8DC1-C6EA75C44752}"/>
            </a:ext>
          </a:extLst>
        </xdr:cNvPr>
        <xdr:cNvSpPr txBox="1"/>
      </xdr:nvSpPr>
      <xdr:spPr>
        <a:xfrm>
          <a:off x="458470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41306E42-C286-45A9-93A1-5D07B676C8CE}"/>
            </a:ext>
          </a:extLst>
        </xdr:cNvPr>
        <xdr:cNvSpPr/>
      </xdr:nvSpPr>
      <xdr:spPr>
        <a:xfrm>
          <a:off x="3702050" y="699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385AFDC1-A6F3-485B-BE0A-C46803AD7812}"/>
            </a:ext>
          </a:extLst>
        </xdr:cNvPr>
        <xdr:cNvSpPr txBox="1"/>
      </xdr:nvSpPr>
      <xdr:spPr>
        <a:xfrm>
          <a:off x="3409950" y="70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DC82DDBB-4625-4A6D-8541-AE18DCA5ABF5}"/>
            </a:ext>
          </a:extLst>
        </xdr:cNvPr>
        <xdr:cNvSpPr/>
      </xdr:nvSpPr>
      <xdr:spPr>
        <a:xfrm>
          <a:off x="2889250" y="699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104997F1-B406-4143-9A20-07216DA43899}"/>
            </a:ext>
          </a:extLst>
        </xdr:cNvPr>
        <xdr:cNvSpPr txBox="1"/>
      </xdr:nvSpPr>
      <xdr:spPr>
        <a:xfrm>
          <a:off x="2597150" y="70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id="{C29009D0-4DED-4B07-B3D3-0C7B4C13D6AC}"/>
            </a:ext>
          </a:extLst>
        </xdr:cNvPr>
        <xdr:cNvSpPr/>
      </xdr:nvSpPr>
      <xdr:spPr>
        <a:xfrm>
          <a:off x="2095500" y="699918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id="{0D1367A1-E8E6-41D3-A320-2F6A92D81AF5}"/>
            </a:ext>
          </a:extLst>
        </xdr:cNvPr>
        <xdr:cNvSpPr txBox="1"/>
      </xdr:nvSpPr>
      <xdr:spPr>
        <a:xfrm>
          <a:off x="1784350" y="70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314446C4-183E-47DA-87BF-CC8BA30693E2}"/>
            </a:ext>
          </a:extLst>
        </xdr:cNvPr>
        <xdr:cNvSpPr/>
      </xdr:nvSpPr>
      <xdr:spPr>
        <a:xfrm>
          <a:off x="1282700" y="699918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A1DE24D-E886-437E-855D-F4C31351958C}"/>
            </a:ext>
          </a:extLst>
        </xdr:cNvPr>
        <xdr:cNvSpPr txBox="1"/>
      </xdr:nvSpPr>
      <xdr:spPr>
        <a:xfrm>
          <a:off x="971550" y="70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FE8807A-6218-4CC4-AC9A-6C9BAE0927C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A326243B-2402-42BE-8331-F5ADBED501E4}"/>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74CAAB6-4D7C-4DF7-847B-174E83D014E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61F243A-96F6-4D78-8D91-C913F632DA07}"/>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3D6E5AAD-F056-48F6-88A4-7F4F02DF954C}"/>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D13D458-0968-4DC0-B71D-436E2F652308}"/>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ECC1AE89-EBEF-44DD-AB67-7C4C8D2D23C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57957156-8B1E-4B86-918D-81A38F87950D}"/>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BCC9FC4-60C1-4239-A640-7741E6365679}"/>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760E47D6-9B02-4063-9CDA-63A7976F436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67C9F11-841C-4397-BE30-E0CE07659F74}"/>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30235F6-0087-4BBB-907E-D7BEA6C85E6C}"/>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3D98AF61-5969-4A68-9BA1-CA7D7E8AA8F2}"/>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市税や地方消費税交付金などの増により、経常一般財源は前年度比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154,817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３年度ふるさと納税（まちづくり応援基金繰入金）の落ち込みにより、経常的経費の特定財源となっていた「まちづくり応援基金繰入金」が大幅な減額となったため、結果として、経常的経費に充当した一般財源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804,153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79E6185-B427-453C-9439-F568B19EE2D2}"/>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ED3C82A-61B0-4AB1-B7AC-34C863F3AF68}"/>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49EDEAA7-54E9-49D2-B2AE-9E5A70A2FE92}"/>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5AE23274-A93B-4985-B2A9-204F8B4C7E85}"/>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68173717-3DC9-4FDC-B397-FD1AB347C371}"/>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3283601-50F3-42CE-BCB8-8A7FEF433087}"/>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55C44D3-CFAC-445A-BD42-17424DA34FB1}"/>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911E9BBA-2EF5-40EA-B1A8-F2B0CE570994}"/>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E29CC41A-B96B-4649-B3CC-EA725469ADD8}"/>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49F9C57-B49F-485A-9A3B-9D95CAAE9884}"/>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48FCE831-4A41-4E3F-B134-0EA28A2C2266}"/>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DC04435A-49AD-43AE-A3F0-9B6AAD73F66F}"/>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34389D13-EE61-4E11-89C3-451C7356EF0C}"/>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D57AF8F-B5BD-47F6-BEB0-E57FE3B1BCA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9C5D4EC-6745-4D0A-B908-4D6983259BD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F52D5A5E-7F61-4828-A201-80B477A507A4}"/>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DEC838F3-01FB-4D5D-A17F-F1DDE88475BF}"/>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2B7F5A8-A73E-447E-B1A4-7A9CF155B295}"/>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1E6B6B7-1874-4D7B-8A38-D185A9F0CD30}"/>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95C5E058-F1B2-41F3-AFEE-2C5D85C83E39}"/>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A8A5E282-BF6E-49AE-8EF2-FA870C20F81F}"/>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64</xdr:row>
      <xdr:rowOff>168063</xdr:rowOff>
    </xdr:to>
    <xdr:cxnSp macro="">
      <xdr:nvCxnSpPr>
        <xdr:cNvPr id="132" name="直線コネクタ 131">
          <a:extLst>
            <a:ext uri="{FF2B5EF4-FFF2-40B4-BE49-F238E27FC236}">
              <a16:creationId xmlns:a16="http://schemas.microsoft.com/office/drawing/2014/main" id="{E8ACB376-4FC0-4965-8D5E-8D80D4D8427D}"/>
            </a:ext>
          </a:extLst>
        </xdr:cNvPr>
        <xdr:cNvCxnSpPr/>
      </xdr:nvCxnSpPr>
      <xdr:spPr>
        <a:xfrm>
          <a:off x="3752850" y="10248900"/>
          <a:ext cx="762000" cy="64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39A1601-8F43-4B68-86A5-17F7741786EB}"/>
            </a:ext>
          </a:extLst>
        </xdr:cNvPr>
        <xdr:cNvSpPr txBox="1"/>
      </xdr:nvSpPr>
      <xdr:spPr>
        <a:xfrm>
          <a:off x="4584700" y="10401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2A16BA01-22AD-453F-B8F1-FD7077F29BC2}"/>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65</xdr:row>
      <xdr:rowOff>101177</xdr:rowOff>
    </xdr:to>
    <xdr:cxnSp macro="">
      <xdr:nvCxnSpPr>
        <xdr:cNvPr id="135" name="直線コネクタ 134">
          <a:extLst>
            <a:ext uri="{FF2B5EF4-FFF2-40B4-BE49-F238E27FC236}">
              <a16:creationId xmlns:a16="http://schemas.microsoft.com/office/drawing/2014/main" id="{8B8F84CA-AC68-4430-A4BB-D70698551D69}"/>
            </a:ext>
          </a:extLst>
        </xdr:cNvPr>
        <xdr:cNvCxnSpPr/>
      </xdr:nvCxnSpPr>
      <xdr:spPr>
        <a:xfrm flipV="1">
          <a:off x="2940050" y="10248900"/>
          <a:ext cx="812800" cy="74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AD2BCFE4-E98B-40DB-9AFA-4980F4D3C3F1}"/>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9DF112BD-BC0E-4D4A-8C2D-FAF7F2D0308A}"/>
            </a:ext>
          </a:extLst>
        </xdr:cNvPr>
        <xdr:cNvSpPr txBox="1"/>
      </xdr:nvSpPr>
      <xdr:spPr>
        <a:xfrm>
          <a:off x="3409950" y="1035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65</xdr:row>
      <xdr:rowOff>101177</xdr:rowOff>
    </xdr:to>
    <xdr:cxnSp macro="">
      <xdr:nvCxnSpPr>
        <xdr:cNvPr id="138" name="直線コネクタ 137">
          <a:extLst>
            <a:ext uri="{FF2B5EF4-FFF2-40B4-BE49-F238E27FC236}">
              <a16:creationId xmlns:a16="http://schemas.microsoft.com/office/drawing/2014/main" id="{64E50CB8-829B-4AA0-A3F1-5E39BE70CD46}"/>
            </a:ext>
          </a:extLst>
        </xdr:cNvPr>
        <xdr:cNvCxnSpPr/>
      </xdr:nvCxnSpPr>
      <xdr:spPr>
        <a:xfrm>
          <a:off x="2127250" y="10897023"/>
          <a:ext cx="8128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9248B6B2-7903-44EC-8F52-00D2D0E7E4D9}"/>
            </a:ext>
          </a:extLst>
        </xdr:cNvPr>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CBA9726E-5731-40AA-8CDE-730CF4E3CD95}"/>
            </a:ext>
          </a:extLst>
        </xdr:cNvPr>
        <xdr:cNvSpPr txBox="1"/>
      </xdr:nvSpPr>
      <xdr:spPr>
        <a:xfrm>
          <a:off x="2597150" y="1038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168063</xdr:rowOff>
    </xdr:to>
    <xdr:cxnSp macro="">
      <xdr:nvCxnSpPr>
        <xdr:cNvPr id="141" name="直線コネクタ 140">
          <a:extLst>
            <a:ext uri="{FF2B5EF4-FFF2-40B4-BE49-F238E27FC236}">
              <a16:creationId xmlns:a16="http://schemas.microsoft.com/office/drawing/2014/main" id="{435922FE-2EBE-4D5F-941A-4D701FE3BC32}"/>
            </a:ext>
          </a:extLst>
        </xdr:cNvPr>
        <xdr:cNvCxnSpPr/>
      </xdr:nvCxnSpPr>
      <xdr:spPr>
        <a:xfrm>
          <a:off x="1333500" y="10558780"/>
          <a:ext cx="79375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6D7203C8-07AD-4DDE-B7A7-E8D60F618CFA}"/>
            </a:ext>
          </a:extLst>
        </xdr:cNvPr>
        <xdr:cNvSpPr/>
      </xdr:nvSpPr>
      <xdr:spPr>
        <a:xfrm>
          <a:off x="2095500" y="1069721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858BB2A4-C541-4497-A462-2E58FD173624}"/>
            </a:ext>
          </a:extLst>
        </xdr:cNvPr>
        <xdr:cNvSpPr txBox="1"/>
      </xdr:nvSpPr>
      <xdr:spPr>
        <a:xfrm>
          <a:off x="178435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999F45D4-295F-4CB0-AE0B-E7023BAC955D}"/>
            </a:ext>
          </a:extLst>
        </xdr:cNvPr>
        <xdr:cNvSpPr/>
      </xdr:nvSpPr>
      <xdr:spPr>
        <a:xfrm>
          <a:off x="1282700" y="1064090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F9A87E2B-BCA4-4E2D-91C4-A7BBE6FA14CE}"/>
            </a:ext>
          </a:extLst>
        </xdr:cNvPr>
        <xdr:cNvSpPr txBox="1"/>
      </xdr:nvSpPr>
      <xdr:spPr>
        <a:xfrm>
          <a:off x="971550" y="1072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07DA41C-53EB-4C69-8536-B248F14B1C3C}"/>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92FB8BC-0EE0-4CD4-A39B-911AEA785671}"/>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781D26C-8D2C-4FBD-A5B7-BFA591688F15}"/>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49DED64-F9F3-4899-AFF1-AD810F67B13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939F976-D8FB-47CE-8ED9-1A07DA216B8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a:extLst>
            <a:ext uri="{FF2B5EF4-FFF2-40B4-BE49-F238E27FC236}">
              <a16:creationId xmlns:a16="http://schemas.microsoft.com/office/drawing/2014/main" id="{2D46BF5E-6221-4665-BA46-91A7A852BED0}"/>
            </a:ext>
          </a:extLst>
        </xdr:cNvPr>
        <xdr:cNvSpPr/>
      </xdr:nvSpPr>
      <xdr:spPr>
        <a:xfrm>
          <a:off x="4464050" y="10846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a:extLst>
            <a:ext uri="{FF2B5EF4-FFF2-40B4-BE49-F238E27FC236}">
              <a16:creationId xmlns:a16="http://schemas.microsoft.com/office/drawing/2014/main" id="{B10F5729-F814-4FF4-BD6A-F02442ECE547}"/>
            </a:ext>
          </a:extLst>
        </xdr:cNvPr>
        <xdr:cNvSpPr txBox="1"/>
      </xdr:nvSpPr>
      <xdr:spPr>
        <a:xfrm>
          <a:off x="4584700" y="108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909EC1-4E30-41CC-984C-8E759AC68898}"/>
            </a:ext>
          </a:extLst>
        </xdr:cNvPr>
        <xdr:cNvSpPr/>
      </xdr:nvSpPr>
      <xdr:spPr>
        <a:xfrm>
          <a:off x="370205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a:extLst>
            <a:ext uri="{FF2B5EF4-FFF2-40B4-BE49-F238E27FC236}">
              <a16:creationId xmlns:a16="http://schemas.microsoft.com/office/drawing/2014/main" id="{2C12372D-A803-402B-B6CD-3F516638C33B}"/>
            </a:ext>
          </a:extLst>
        </xdr:cNvPr>
        <xdr:cNvSpPr txBox="1"/>
      </xdr:nvSpPr>
      <xdr:spPr>
        <a:xfrm>
          <a:off x="3409950" y="997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5" name="楕円 154">
          <a:extLst>
            <a:ext uri="{FF2B5EF4-FFF2-40B4-BE49-F238E27FC236}">
              <a16:creationId xmlns:a16="http://schemas.microsoft.com/office/drawing/2014/main" id="{F09A674D-973C-4C67-A26C-09A13BD94431}"/>
            </a:ext>
          </a:extLst>
        </xdr:cNvPr>
        <xdr:cNvSpPr/>
      </xdr:nvSpPr>
      <xdr:spPr>
        <a:xfrm>
          <a:off x="2889250" y="109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6" name="テキスト ボックス 155">
          <a:extLst>
            <a:ext uri="{FF2B5EF4-FFF2-40B4-BE49-F238E27FC236}">
              <a16:creationId xmlns:a16="http://schemas.microsoft.com/office/drawing/2014/main" id="{347C9994-D49E-40F7-B8B6-535963D891BF}"/>
            </a:ext>
          </a:extLst>
        </xdr:cNvPr>
        <xdr:cNvSpPr txBox="1"/>
      </xdr:nvSpPr>
      <xdr:spPr>
        <a:xfrm>
          <a:off x="2597150" y="1103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117263</xdr:rowOff>
    </xdr:from>
    <xdr:to>
      <xdr:col>11</xdr:col>
      <xdr:colOff>82550</xdr:colOff>
      <xdr:row>65</xdr:row>
      <xdr:rowOff>47413</xdr:rowOff>
    </xdr:to>
    <xdr:sp macro="" textlink="">
      <xdr:nvSpPr>
        <xdr:cNvPr id="157" name="楕円 156">
          <a:extLst>
            <a:ext uri="{FF2B5EF4-FFF2-40B4-BE49-F238E27FC236}">
              <a16:creationId xmlns:a16="http://schemas.microsoft.com/office/drawing/2014/main" id="{F7C0B26C-A10E-4F20-B1DF-726F50A97E24}"/>
            </a:ext>
          </a:extLst>
        </xdr:cNvPr>
        <xdr:cNvSpPr/>
      </xdr:nvSpPr>
      <xdr:spPr>
        <a:xfrm>
          <a:off x="2095500" y="108462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58" name="テキスト ボックス 157">
          <a:extLst>
            <a:ext uri="{FF2B5EF4-FFF2-40B4-BE49-F238E27FC236}">
              <a16:creationId xmlns:a16="http://schemas.microsoft.com/office/drawing/2014/main" id="{8763C037-C444-4777-A96B-654F793621DB}"/>
            </a:ext>
          </a:extLst>
        </xdr:cNvPr>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a:extLst>
            <a:ext uri="{FF2B5EF4-FFF2-40B4-BE49-F238E27FC236}">
              <a16:creationId xmlns:a16="http://schemas.microsoft.com/office/drawing/2014/main" id="{AA02592C-362B-4A83-9B2F-B5D20B3BB399}"/>
            </a:ext>
          </a:extLst>
        </xdr:cNvPr>
        <xdr:cNvSpPr/>
      </xdr:nvSpPr>
      <xdr:spPr>
        <a:xfrm>
          <a:off x="1282700" y="105079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0" name="テキスト ボックス 159">
          <a:extLst>
            <a:ext uri="{FF2B5EF4-FFF2-40B4-BE49-F238E27FC236}">
              <a16:creationId xmlns:a16="http://schemas.microsoft.com/office/drawing/2014/main" id="{D27C5A95-BBC8-4033-8C4A-9CEDC7235B1B}"/>
            </a:ext>
          </a:extLst>
        </xdr:cNvPr>
        <xdr:cNvSpPr txBox="1"/>
      </xdr:nvSpPr>
      <xdr:spPr>
        <a:xfrm>
          <a:off x="971550" y="102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99937306-4007-4F9F-B597-A5F2C96AAFA6}"/>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1C8D85D6-5C5F-48C3-B7A3-B81C0C529D1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C77F6B0F-47D8-45DA-A21D-9521AE2BBF4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9441482-8879-477E-A05F-172DAFC4E2C1}"/>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7DC3DADE-3A15-44B4-8897-AA88CFCDF2E9}"/>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65575BA1-3C8D-4783-A1BB-53F31D8979D9}"/>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190C2BA-DE9E-408D-89FC-BD9B7D05B54C}"/>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C7FCA6F3-646E-4622-BBF6-AAADAB73CE76}"/>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2945345-959B-4080-94B5-94F6B94F9EBF}"/>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F87842D8-4EBE-49B3-AB34-D652CABA0BC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B09D9207-C047-4AEC-A43A-A95C6BC3A2EE}"/>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B6B5180-39F4-4488-8DBB-9C2DDEC7339C}"/>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6CBF72B-0B4C-4EBE-BBD5-E20933B67572}"/>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145,744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円の減となった。全国平均（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160,081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円）、佐賀県平均（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170,298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円）のいずれも下回っている。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人件費は、前年度（</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３）の災害対応等の時間外勤務手当が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31,319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千円減少し、全体で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13,633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物件費は、災害廃棄物処理委託料やふるさと納税に対する謝礼等が減少し、全体で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429,893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4899D52F-5579-4BD8-B823-989CDF4C12E8}"/>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59B27F4-0065-4699-8D7D-212C795CF4B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89D2D08D-2C91-47D1-AB47-C665A9F0F396}"/>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BE2949EB-BCDC-4789-AA69-9C0106322F73}"/>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95CCCB9A-2C9A-4D26-81E6-2833CF9497E6}"/>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107259C2-1C14-4CB7-B7E3-66550FF5D96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3E70983C-14BA-4A5D-BE3F-19854B87F2A1}"/>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7CC302D-9244-489C-8EBC-879DE7D7D13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C8EC75C-623D-4857-8B49-4972C2BD0FF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6D85FB3D-7BDF-443E-94C4-505B41CE799F}"/>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6437808-1027-4756-9C12-633F58D92E81}"/>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3696D02D-CB8F-40D8-96A0-BE11D7085793}"/>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E4C06A20-C578-4934-8E88-98665A98B68F}"/>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8DC5431-902D-4B76-B601-E736EFD98C73}"/>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2B9245E2-F794-4F03-AD69-A9C53BF8932B}"/>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C80CA532-6DFB-4547-B70F-28BBFE7C09B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C844193F-DC2A-4E41-8689-6674AE84598F}"/>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77AE39D7-3476-45A3-B96A-310744607F4D}"/>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A8A52770-77B7-4D47-81B4-1D60B7117EE5}"/>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F9749B6C-1AF0-4DB0-AB2D-CD379ECF5619}"/>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EEC76BE0-F699-431E-8F1D-B3C3FA875C73}"/>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109700</xdr:rowOff>
    </xdr:from>
    <xdr:to>
      <xdr:col>23</xdr:col>
      <xdr:colOff>133350</xdr:colOff>
      <xdr:row>83</xdr:row>
      <xdr:rowOff>4150</xdr:rowOff>
    </xdr:to>
    <xdr:cxnSp macro="">
      <xdr:nvCxnSpPr>
        <xdr:cNvPr id="195" name="直線コネクタ 194">
          <a:extLst>
            <a:ext uri="{FF2B5EF4-FFF2-40B4-BE49-F238E27FC236}">
              <a16:creationId xmlns:a16="http://schemas.microsoft.com/office/drawing/2014/main" id="{A480F913-237F-47A2-9A08-CFD4BDB59B65}"/>
            </a:ext>
          </a:extLst>
        </xdr:cNvPr>
        <xdr:cNvCxnSpPr/>
      </xdr:nvCxnSpPr>
      <xdr:spPr>
        <a:xfrm flipV="1">
          <a:off x="3752850" y="13856180"/>
          <a:ext cx="762000" cy="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2DFB57BB-3D3B-4898-A36E-04C49D990A1E}"/>
            </a:ext>
          </a:extLst>
        </xdr:cNvPr>
        <xdr:cNvSpPr txBox="1"/>
      </xdr:nvSpPr>
      <xdr:spPr>
        <a:xfrm>
          <a:off x="4584700" y="1404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A7A83F26-EE93-4560-AAC0-E5CC005565EF}"/>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155885</xdr:rowOff>
    </xdr:from>
    <xdr:to>
      <xdr:col>19</xdr:col>
      <xdr:colOff>133350</xdr:colOff>
      <xdr:row>83</xdr:row>
      <xdr:rowOff>4150</xdr:rowOff>
    </xdr:to>
    <xdr:cxnSp macro="">
      <xdr:nvCxnSpPr>
        <xdr:cNvPr id="198" name="直線コネクタ 197">
          <a:extLst>
            <a:ext uri="{FF2B5EF4-FFF2-40B4-BE49-F238E27FC236}">
              <a16:creationId xmlns:a16="http://schemas.microsoft.com/office/drawing/2014/main" id="{4A475007-997B-457E-B8D4-51A2C03622E2}"/>
            </a:ext>
          </a:extLst>
        </xdr:cNvPr>
        <xdr:cNvCxnSpPr/>
      </xdr:nvCxnSpPr>
      <xdr:spPr>
        <a:xfrm>
          <a:off x="2940050" y="13902365"/>
          <a:ext cx="8128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D8B883E5-7051-4832-B906-B98703643FAF}"/>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A8A2F370-779A-46F4-820F-9F525D832FB2}"/>
            </a:ext>
          </a:extLst>
        </xdr:cNvPr>
        <xdr:cNvSpPr txBox="1"/>
      </xdr:nvSpPr>
      <xdr:spPr>
        <a:xfrm>
          <a:off x="3409950" y="1409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97701</xdr:rowOff>
    </xdr:from>
    <xdr:to>
      <xdr:col>15</xdr:col>
      <xdr:colOff>82550</xdr:colOff>
      <xdr:row>82</xdr:row>
      <xdr:rowOff>155885</xdr:rowOff>
    </xdr:to>
    <xdr:cxnSp macro="">
      <xdr:nvCxnSpPr>
        <xdr:cNvPr id="201" name="直線コネクタ 200">
          <a:extLst>
            <a:ext uri="{FF2B5EF4-FFF2-40B4-BE49-F238E27FC236}">
              <a16:creationId xmlns:a16="http://schemas.microsoft.com/office/drawing/2014/main" id="{B56AD03A-EE05-4333-89F8-E13A6C7D3A95}"/>
            </a:ext>
          </a:extLst>
        </xdr:cNvPr>
        <xdr:cNvCxnSpPr/>
      </xdr:nvCxnSpPr>
      <xdr:spPr>
        <a:xfrm>
          <a:off x="2127250" y="13844181"/>
          <a:ext cx="812800" cy="5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3A612CBF-6DA4-43FE-A700-AA4BCE1C65E6}"/>
            </a:ext>
          </a:extLst>
        </xdr:cNvPr>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D67F08E-1E22-4D91-A61B-41976926EABC}"/>
            </a:ext>
          </a:extLst>
        </xdr:cNvPr>
        <xdr:cNvSpPr txBox="1"/>
      </xdr:nvSpPr>
      <xdr:spPr>
        <a:xfrm>
          <a:off x="2597150" y="1401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97701</xdr:rowOff>
    </xdr:from>
    <xdr:to>
      <xdr:col>11</xdr:col>
      <xdr:colOff>31750</xdr:colOff>
      <xdr:row>82</xdr:row>
      <xdr:rowOff>124927</xdr:rowOff>
    </xdr:to>
    <xdr:cxnSp macro="">
      <xdr:nvCxnSpPr>
        <xdr:cNvPr id="204" name="直線コネクタ 203">
          <a:extLst>
            <a:ext uri="{FF2B5EF4-FFF2-40B4-BE49-F238E27FC236}">
              <a16:creationId xmlns:a16="http://schemas.microsoft.com/office/drawing/2014/main" id="{906743B5-F103-46EF-A30C-A1CDCB03DFDC}"/>
            </a:ext>
          </a:extLst>
        </xdr:cNvPr>
        <xdr:cNvCxnSpPr/>
      </xdr:nvCxnSpPr>
      <xdr:spPr>
        <a:xfrm flipV="1">
          <a:off x="1333500" y="13844181"/>
          <a:ext cx="79375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414134E1-33AA-47C7-8F0B-329DAC49DD3A}"/>
            </a:ext>
          </a:extLst>
        </xdr:cNvPr>
        <xdr:cNvSpPr/>
      </xdr:nvSpPr>
      <xdr:spPr>
        <a:xfrm>
          <a:off x="2095500" y="13795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8D8785DD-F98C-4989-8B24-2F6F83C06DA9}"/>
            </a:ext>
          </a:extLst>
        </xdr:cNvPr>
        <xdr:cNvSpPr txBox="1"/>
      </xdr:nvSpPr>
      <xdr:spPr>
        <a:xfrm>
          <a:off x="1784350" y="1388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88126854-B8CC-4714-85BE-7B3B86A50904}"/>
            </a:ext>
          </a:extLst>
        </xdr:cNvPr>
        <xdr:cNvSpPr/>
      </xdr:nvSpPr>
      <xdr:spPr>
        <a:xfrm>
          <a:off x="1282700" y="13753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BF55190D-05DE-4FE1-8EBE-32C0676823DA}"/>
            </a:ext>
          </a:extLst>
        </xdr:cNvPr>
        <xdr:cNvSpPr txBox="1"/>
      </xdr:nvSpPr>
      <xdr:spPr>
        <a:xfrm>
          <a:off x="971550" y="1352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FE6F5D7-AAEE-44F7-B111-8B254EE0BCD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7AF6956-1416-41F2-B4FF-DEA223B25695}"/>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4342EA6-16C9-41D0-B61F-F13E0458241E}"/>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823D310-97F8-4863-B674-F7EED4F1650F}"/>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2FF884C-0AB8-4F69-B0E6-476133F583BF}"/>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58900</xdr:rowOff>
    </xdr:from>
    <xdr:to>
      <xdr:col>23</xdr:col>
      <xdr:colOff>184150</xdr:colOff>
      <xdr:row>82</xdr:row>
      <xdr:rowOff>160500</xdr:rowOff>
    </xdr:to>
    <xdr:sp macro="" textlink="">
      <xdr:nvSpPr>
        <xdr:cNvPr id="214" name="楕円 213">
          <a:extLst>
            <a:ext uri="{FF2B5EF4-FFF2-40B4-BE49-F238E27FC236}">
              <a16:creationId xmlns:a16="http://schemas.microsoft.com/office/drawing/2014/main" id="{B3F8CE03-DCC7-45A2-AC38-DBEFE0C80AC6}"/>
            </a:ext>
          </a:extLst>
        </xdr:cNvPr>
        <xdr:cNvSpPr/>
      </xdr:nvSpPr>
      <xdr:spPr>
        <a:xfrm>
          <a:off x="4464050" y="1380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75427</xdr:rowOff>
    </xdr:from>
    <xdr:ext cx="762000" cy="259045"/>
    <xdr:sp macro="" textlink="">
      <xdr:nvSpPr>
        <xdr:cNvPr id="215" name="人件費・物件費等の状況該当値テキスト">
          <a:extLst>
            <a:ext uri="{FF2B5EF4-FFF2-40B4-BE49-F238E27FC236}">
              <a16:creationId xmlns:a16="http://schemas.microsoft.com/office/drawing/2014/main" id="{8EADF828-0F07-4CD0-B5B8-DF0F3F10DBE0}"/>
            </a:ext>
          </a:extLst>
        </xdr:cNvPr>
        <xdr:cNvSpPr txBox="1"/>
      </xdr:nvSpPr>
      <xdr:spPr>
        <a:xfrm>
          <a:off x="4584700" y="136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124800</xdr:rowOff>
    </xdr:from>
    <xdr:to>
      <xdr:col>19</xdr:col>
      <xdr:colOff>184150</xdr:colOff>
      <xdr:row>83</xdr:row>
      <xdr:rowOff>54950</xdr:rowOff>
    </xdr:to>
    <xdr:sp macro="" textlink="">
      <xdr:nvSpPr>
        <xdr:cNvPr id="216" name="楕円 215">
          <a:extLst>
            <a:ext uri="{FF2B5EF4-FFF2-40B4-BE49-F238E27FC236}">
              <a16:creationId xmlns:a16="http://schemas.microsoft.com/office/drawing/2014/main" id="{7DD53D97-B171-4D58-B2B2-CD3CB062C307}"/>
            </a:ext>
          </a:extLst>
        </xdr:cNvPr>
        <xdr:cNvSpPr/>
      </xdr:nvSpPr>
      <xdr:spPr>
        <a:xfrm>
          <a:off x="3702050" y="13871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65127</xdr:rowOff>
    </xdr:from>
    <xdr:ext cx="736600" cy="259045"/>
    <xdr:sp macro="" textlink="">
      <xdr:nvSpPr>
        <xdr:cNvPr id="217" name="テキスト ボックス 216">
          <a:extLst>
            <a:ext uri="{FF2B5EF4-FFF2-40B4-BE49-F238E27FC236}">
              <a16:creationId xmlns:a16="http://schemas.microsoft.com/office/drawing/2014/main" id="{71AD6460-F938-47C5-9890-2D659FE47635}"/>
            </a:ext>
          </a:extLst>
        </xdr:cNvPr>
        <xdr:cNvSpPr txBox="1"/>
      </xdr:nvSpPr>
      <xdr:spPr>
        <a:xfrm>
          <a:off x="3409950" y="13643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105085</xdr:rowOff>
    </xdr:from>
    <xdr:to>
      <xdr:col>15</xdr:col>
      <xdr:colOff>133350</xdr:colOff>
      <xdr:row>83</xdr:row>
      <xdr:rowOff>35235</xdr:rowOff>
    </xdr:to>
    <xdr:sp macro="" textlink="">
      <xdr:nvSpPr>
        <xdr:cNvPr id="218" name="楕円 217">
          <a:extLst>
            <a:ext uri="{FF2B5EF4-FFF2-40B4-BE49-F238E27FC236}">
              <a16:creationId xmlns:a16="http://schemas.microsoft.com/office/drawing/2014/main" id="{7760EE9E-6B16-47A1-B7D6-4FFD9F6E2D29}"/>
            </a:ext>
          </a:extLst>
        </xdr:cNvPr>
        <xdr:cNvSpPr/>
      </xdr:nvSpPr>
      <xdr:spPr>
        <a:xfrm>
          <a:off x="2889250" y="13851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45412</xdr:rowOff>
    </xdr:from>
    <xdr:ext cx="762000" cy="259045"/>
    <xdr:sp macro="" textlink="">
      <xdr:nvSpPr>
        <xdr:cNvPr id="219" name="テキスト ボックス 218">
          <a:extLst>
            <a:ext uri="{FF2B5EF4-FFF2-40B4-BE49-F238E27FC236}">
              <a16:creationId xmlns:a16="http://schemas.microsoft.com/office/drawing/2014/main" id="{6B260D60-8EF6-40A5-84B1-505A261AE04F}"/>
            </a:ext>
          </a:extLst>
        </xdr:cNvPr>
        <xdr:cNvSpPr txBox="1"/>
      </xdr:nvSpPr>
      <xdr:spPr>
        <a:xfrm>
          <a:off x="2597150" y="1362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46901</xdr:rowOff>
    </xdr:from>
    <xdr:to>
      <xdr:col>11</xdr:col>
      <xdr:colOff>82550</xdr:colOff>
      <xdr:row>82</xdr:row>
      <xdr:rowOff>148501</xdr:rowOff>
    </xdr:to>
    <xdr:sp macro="" textlink="">
      <xdr:nvSpPr>
        <xdr:cNvPr id="220" name="楕円 219">
          <a:extLst>
            <a:ext uri="{FF2B5EF4-FFF2-40B4-BE49-F238E27FC236}">
              <a16:creationId xmlns:a16="http://schemas.microsoft.com/office/drawing/2014/main" id="{DB3454F9-661D-4862-A3E1-641658F62B43}"/>
            </a:ext>
          </a:extLst>
        </xdr:cNvPr>
        <xdr:cNvSpPr/>
      </xdr:nvSpPr>
      <xdr:spPr>
        <a:xfrm>
          <a:off x="2095500" y="137933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158678</xdr:rowOff>
    </xdr:from>
    <xdr:ext cx="762000" cy="259045"/>
    <xdr:sp macro="" textlink="">
      <xdr:nvSpPr>
        <xdr:cNvPr id="221" name="テキスト ボックス 220">
          <a:extLst>
            <a:ext uri="{FF2B5EF4-FFF2-40B4-BE49-F238E27FC236}">
              <a16:creationId xmlns:a16="http://schemas.microsoft.com/office/drawing/2014/main" id="{879BFB3F-8264-4883-A245-0C218AF58AE5}"/>
            </a:ext>
          </a:extLst>
        </xdr:cNvPr>
        <xdr:cNvSpPr txBox="1"/>
      </xdr:nvSpPr>
      <xdr:spPr>
        <a:xfrm>
          <a:off x="1784350" y="1356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74127</xdr:rowOff>
    </xdr:from>
    <xdr:to>
      <xdr:col>7</xdr:col>
      <xdr:colOff>31750</xdr:colOff>
      <xdr:row>83</xdr:row>
      <xdr:rowOff>4277</xdr:rowOff>
    </xdr:to>
    <xdr:sp macro="" textlink="">
      <xdr:nvSpPr>
        <xdr:cNvPr id="222" name="楕円 221">
          <a:extLst>
            <a:ext uri="{FF2B5EF4-FFF2-40B4-BE49-F238E27FC236}">
              <a16:creationId xmlns:a16="http://schemas.microsoft.com/office/drawing/2014/main" id="{43154083-89A8-46F2-BD91-7286D22E1A03}"/>
            </a:ext>
          </a:extLst>
        </xdr:cNvPr>
        <xdr:cNvSpPr/>
      </xdr:nvSpPr>
      <xdr:spPr>
        <a:xfrm>
          <a:off x="1282700" y="138206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160504</xdr:rowOff>
    </xdr:from>
    <xdr:ext cx="762000" cy="259045"/>
    <xdr:sp macro="" textlink="">
      <xdr:nvSpPr>
        <xdr:cNvPr id="223" name="テキスト ボックス 222">
          <a:extLst>
            <a:ext uri="{FF2B5EF4-FFF2-40B4-BE49-F238E27FC236}">
              <a16:creationId xmlns:a16="http://schemas.microsoft.com/office/drawing/2014/main" id="{E5EF028C-B4A0-4801-B220-0B5B9386433D}"/>
            </a:ext>
          </a:extLst>
        </xdr:cNvPr>
        <xdr:cNvSpPr txBox="1"/>
      </xdr:nvSpPr>
      <xdr:spPr>
        <a:xfrm>
          <a:off x="971550" y="1390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808FD11C-BC32-4AF9-B9F5-537249EAA9F7}"/>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9FE10FE-0B82-4B23-ACCB-5B87FEB1435B}"/>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6715C081-6E54-4CCF-9EF4-1D68A9DD4D42}"/>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D756EF0-3F9A-42CF-8C1F-B8DE83F5727C}"/>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E13863F5-13E5-402F-BBC6-6F070102A09A}"/>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612013CB-4ABB-4358-B8F0-F7E417DCF0B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21C6911-3359-47EB-8B8C-E8A2006B6F66}"/>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952D9117-6233-4305-8E26-97C7F8446A8B}"/>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4C6005D1-92C9-4350-AAA8-34619F754641}"/>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E5DB996E-D617-4DA8-B20C-CA27EEE3C90B}"/>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93C03F69-8ADD-495C-8E0E-3E05D18A5EB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94F28FB7-1773-40AD-A546-978F57BABD7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180267B9-2777-4F7C-8634-F13B420F951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となり、前年数値</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ポイント増となった。主な要因としては経験年数段階内における職員の分布が変わったことなどがあげられる。今後も給与水準の適正化に努める。</a:t>
          </a:r>
          <a:endPar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CF4406B2-7C69-4943-A581-C0FC8770505A}"/>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5381B2B8-85F2-44A8-9A2F-39BF856333E1}"/>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B344AB1A-3C8B-4A94-ABC0-845EBF0DCBC5}"/>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13152B2D-DB73-4258-BA65-F3000F427C34}"/>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F5EC2A5E-00AE-45E2-91E9-B34E2B13EF9C}"/>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DED63274-4887-4F7D-8131-C5FEC68104F0}"/>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B4168EBC-C267-4572-B8C5-A7A42D6528C4}"/>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EC34512A-91CD-4C54-90CC-4BA7B4789909}"/>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F61DED00-6B1D-4744-839A-DCA7903B6775}"/>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34AC867E-972A-4386-BE14-CD6014842981}"/>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8C41B881-3DF8-4498-8048-0AD43DBBFC55}"/>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4C9A022-73B9-4A7F-AEF8-49C8A7BA604B}"/>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C7E56ADE-69ED-4E53-98AD-34043B45456E}"/>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4F517DEF-C721-4C5B-A19D-D0437213ACCB}"/>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B3E072E0-9F84-4393-ABC0-204D9761AAC8}"/>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1400D8C7-ABF8-4F84-9BB8-15584F205962}"/>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FF7C3B2C-1138-4714-B947-8F1B1DA16B0F}"/>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03E28A1-AC0E-43A7-A0C7-0190850D0B4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DF408C21-0490-4B35-A79E-02C011A56E79}"/>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40540321-1EEC-4E69-B3AF-FC32E7859D26}"/>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DD7595AB-0C87-4AC7-A8EF-4EB893424033}"/>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D576328F-162F-43E6-83D2-71ED99EB2D2A}"/>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3843E7B1-F03D-4321-BD4F-FB8FAA8D6136}"/>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E91EC68C-AD8E-46D5-A220-F10FFA0B32FC}"/>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86</xdr:row>
      <xdr:rowOff>11113</xdr:rowOff>
    </xdr:to>
    <xdr:cxnSp macro="">
      <xdr:nvCxnSpPr>
        <xdr:cNvPr id="261" name="直線コネクタ 260">
          <a:extLst>
            <a:ext uri="{FF2B5EF4-FFF2-40B4-BE49-F238E27FC236}">
              <a16:creationId xmlns:a16="http://schemas.microsoft.com/office/drawing/2014/main" id="{E2D09256-0B4A-4A38-89CB-69D2B5DE1FC5}"/>
            </a:ext>
          </a:extLst>
        </xdr:cNvPr>
        <xdr:cNvCxnSpPr/>
      </xdr:nvCxnSpPr>
      <xdr:spPr>
        <a:xfrm>
          <a:off x="14712950" y="14356556"/>
          <a:ext cx="762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BEC8FC30-E8D7-4ECD-94F1-59BB1DE0C566}"/>
            </a:ext>
          </a:extLst>
        </xdr:cNvPr>
        <xdr:cNvSpPr txBox="1"/>
      </xdr:nvSpPr>
      <xdr:spPr>
        <a:xfrm>
          <a:off x="15563850" y="14007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ED49DF45-C6F9-4890-8C6D-45390175186D}"/>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85</xdr:row>
      <xdr:rowOff>107156</xdr:rowOff>
    </xdr:to>
    <xdr:cxnSp macro="">
      <xdr:nvCxnSpPr>
        <xdr:cNvPr id="264" name="直線コネクタ 263">
          <a:extLst>
            <a:ext uri="{FF2B5EF4-FFF2-40B4-BE49-F238E27FC236}">
              <a16:creationId xmlns:a16="http://schemas.microsoft.com/office/drawing/2014/main" id="{1F6CD40F-D49F-498A-B1B6-E0F700D92B6C}"/>
            </a:ext>
          </a:extLst>
        </xdr:cNvPr>
        <xdr:cNvCxnSpPr/>
      </xdr:nvCxnSpPr>
      <xdr:spPr>
        <a:xfrm>
          <a:off x="13903960" y="14341475"/>
          <a:ext cx="80899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356DBE38-643D-416C-9352-F59E6E55F704}"/>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AD3E8481-6AF1-4E63-B0DE-575F203CE1CD}"/>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122238</xdr:rowOff>
    </xdr:to>
    <xdr:cxnSp macro="">
      <xdr:nvCxnSpPr>
        <xdr:cNvPr id="267" name="直線コネクタ 266">
          <a:extLst>
            <a:ext uri="{FF2B5EF4-FFF2-40B4-BE49-F238E27FC236}">
              <a16:creationId xmlns:a16="http://schemas.microsoft.com/office/drawing/2014/main" id="{EAFA59D3-C6E9-457F-8FEE-185E8FAF5751}"/>
            </a:ext>
          </a:extLst>
        </xdr:cNvPr>
        <xdr:cNvCxnSpPr/>
      </xdr:nvCxnSpPr>
      <xdr:spPr>
        <a:xfrm flipV="1">
          <a:off x="13106400" y="14341475"/>
          <a:ext cx="79756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101BEE3C-58F8-446A-8BAB-A74BDC901C11}"/>
            </a:ext>
          </a:extLst>
        </xdr:cNvPr>
        <xdr:cNvSpPr/>
      </xdr:nvSpPr>
      <xdr:spPr>
        <a:xfrm>
          <a:off x="13868400" y="1418891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3702D161-3512-4F30-AE21-BF29539CE6A7}"/>
            </a:ext>
          </a:extLst>
        </xdr:cNvPr>
        <xdr:cNvSpPr txBox="1"/>
      </xdr:nvSpPr>
      <xdr:spPr>
        <a:xfrm>
          <a:off x="1355725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122238</xdr:rowOff>
    </xdr:from>
    <xdr:to>
      <xdr:col>68</xdr:col>
      <xdr:colOff>152400</xdr:colOff>
      <xdr:row>85</xdr:row>
      <xdr:rowOff>137319</xdr:rowOff>
    </xdr:to>
    <xdr:cxnSp macro="">
      <xdr:nvCxnSpPr>
        <xdr:cNvPr id="270" name="直線コネクタ 269">
          <a:extLst>
            <a:ext uri="{FF2B5EF4-FFF2-40B4-BE49-F238E27FC236}">
              <a16:creationId xmlns:a16="http://schemas.microsoft.com/office/drawing/2014/main" id="{C410E4D1-BEC8-4C55-AFA3-F8FC747B0CC0}"/>
            </a:ext>
          </a:extLst>
        </xdr:cNvPr>
        <xdr:cNvCxnSpPr/>
      </xdr:nvCxnSpPr>
      <xdr:spPr>
        <a:xfrm flipV="1">
          <a:off x="12293600" y="14371638"/>
          <a:ext cx="8128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78A7FAD-DFAF-42AF-AF92-F47BC354BE5B}"/>
            </a:ext>
          </a:extLst>
        </xdr:cNvPr>
        <xdr:cNvSpPr/>
      </xdr:nvSpPr>
      <xdr:spPr>
        <a:xfrm>
          <a:off x="13055600" y="141889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8B484BC7-5EF4-4F9E-A79F-5A6187EE808D}"/>
            </a:ext>
          </a:extLst>
        </xdr:cNvPr>
        <xdr:cNvSpPr txBox="1"/>
      </xdr:nvSpPr>
      <xdr:spPr>
        <a:xfrm>
          <a:off x="12763500" y="1396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35BF8143-C0F1-4A58-95E2-9148282037ED}"/>
            </a:ext>
          </a:extLst>
        </xdr:cNvPr>
        <xdr:cNvSpPr/>
      </xdr:nvSpPr>
      <xdr:spPr>
        <a:xfrm>
          <a:off x="12242800" y="14219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8D58201D-B772-454C-B9D2-0A781B46558B}"/>
            </a:ext>
          </a:extLst>
        </xdr:cNvPr>
        <xdr:cNvSpPr txBox="1"/>
      </xdr:nvSpPr>
      <xdr:spPr>
        <a:xfrm>
          <a:off x="119507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6E6408E-93A2-4257-8F00-E722029330F3}"/>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6B377A3-12DC-4413-B53E-ADACB9EDA438}"/>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059367C-5889-4181-ACD8-79EEB9688C1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DE2844B-B360-4CDD-84B7-1FFDC2A572B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A791EF73-9B73-4295-9C19-13EF60F770DE}"/>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80" name="楕円 279">
          <a:extLst>
            <a:ext uri="{FF2B5EF4-FFF2-40B4-BE49-F238E27FC236}">
              <a16:creationId xmlns:a16="http://schemas.microsoft.com/office/drawing/2014/main" id="{9B0A9CFF-930E-4E18-BEBE-3A69AD945C10}"/>
            </a:ext>
          </a:extLst>
        </xdr:cNvPr>
        <xdr:cNvSpPr/>
      </xdr:nvSpPr>
      <xdr:spPr>
        <a:xfrm>
          <a:off x="15427960" y="143811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103840</xdr:rowOff>
    </xdr:from>
    <xdr:ext cx="762000" cy="259045"/>
    <xdr:sp macro="" textlink="">
      <xdr:nvSpPr>
        <xdr:cNvPr id="281" name="給与水準   （国との比較）該当値テキスト">
          <a:extLst>
            <a:ext uri="{FF2B5EF4-FFF2-40B4-BE49-F238E27FC236}">
              <a16:creationId xmlns:a16="http://schemas.microsoft.com/office/drawing/2014/main" id="{00809216-D9E4-41D7-A851-1ECD34BD3EEB}"/>
            </a:ext>
          </a:extLst>
        </xdr:cNvPr>
        <xdr:cNvSpPr txBox="1"/>
      </xdr:nvSpPr>
      <xdr:spPr>
        <a:xfrm>
          <a:off x="1556385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56356</xdr:rowOff>
    </xdr:from>
    <xdr:to>
      <xdr:col>77</xdr:col>
      <xdr:colOff>95250</xdr:colOff>
      <xdr:row>85</xdr:row>
      <xdr:rowOff>157956</xdr:rowOff>
    </xdr:to>
    <xdr:sp macro="" textlink="">
      <xdr:nvSpPr>
        <xdr:cNvPr id="282" name="楕円 281">
          <a:extLst>
            <a:ext uri="{FF2B5EF4-FFF2-40B4-BE49-F238E27FC236}">
              <a16:creationId xmlns:a16="http://schemas.microsoft.com/office/drawing/2014/main" id="{E973B16A-2463-40EC-87C9-BCDF0436FCF9}"/>
            </a:ext>
          </a:extLst>
        </xdr:cNvPr>
        <xdr:cNvSpPr/>
      </xdr:nvSpPr>
      <xdr:spPr>
        <a:xfrm>
          <a:off x="14665960" y="143057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142733</xdr:rowOff>
    </xdr:from>
    <xdr:ext cx="736600" cy="259045"/>
    <xdr:sp macro="" textlink="">
      <xdr:nvSpPr>
        <xdr:cNvPr id="283" name="テキスト ボックス 282">
          <a:extLst>
            <a:ext uri="{FF2B5EF4-FFF2-40B4-BE49-F238E27FC236}">
              <a16:creationId xmlns:a16="http://schemas.microsoft.com/office/drawing/2014/main" id="{B728A559-E38C-458A-A350-4B3A641FE906}"/>
            </a:ext>
          </a:extLst>
        </xdr:cNvPr>
        <xdr:cNvSpPr txBox="1"/>
      </xdr:nvSpPr>
      <xdr:spPr>
        <a:xfrm>
          <a:off x="14370050" y="1439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4" name="楕円 283">
          <a:extLst>
            <a:ext uri="{FF2B5EF4-FFF2-40B4-BE49-F238E27FC236}">
              <a16:creationId xmlns:a16="http://schemas.microsoft.com/office/drawing/2014/main" id="{F976AA2E-4C1F-487A-A818-B083CC580A89}"/>
            </a:ext>
          </a:extLst>
        </xdr:cNvPr>
        <xdr:cNvSpPr/>
      </xdr:nvSpPr>
      <xdr:spPr>
        <a:xfrm>
          <a:off x="13868400" y="14290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5" name="テキスト ボックス 284">
          <a:extLst>
            <a:ext uri="{FF2B5EF4-FFF2-40B4-BE49-F238E27FC236}">
              <a16:creationId xmlns:a16="http://schemas.microsoft.com/office/drawing/2014/main" id="{77C51861-F5FE-4627-AC97-3E1D844AC53A}"/>
            </a:ext>
          </a:extLst>
        </xdr:cNvPr>
        <xdr:cNvSpPr txBox="1"/>
      </xdr:nvSpPr>
      <xdr:spPr>
        <a:xfrm>
          <a:off x="13557250" y="1437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71438</xdr:rowOff>
    </xdr:from>
    <xdr:to>
      <xdr:col>68</xdr:col>
      <xdr:colOff>203200</xdr:colOff>
      <xdr:row>86</xdr:row>
      <xdr:rowOff>1588</xdr:rowOff>
    </xdr:to>
    <xdr:sp macro="" textlink="">
      <xdr:nvSpPr>
        <xdr:cNvPr id="286" name="楕円 285">
          <a:extLst>
            <a:ext uri="{FF2B5EF4-FFF2-40B4-BE49-F238E27FC236}">
              <a16:creationId xmlns:a16="http://schemas.microsoft.com/office/drawing/2014/main" id="{931E411F-F421-420D-8FA5-0BE8034FC73F}"/>
            </a:ext>
          </a:extLst>
        </xdr:cNvPr>
        <xdr:cNvSpPr/>
      </xdr:nvSpPr>
      <xdr:spPr>
        <a:xfrm>
          <a:off x="13055600" y="1432083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87" name="テキスト ボックス 286">
          <a:extLst>
            <a:ext uri="{FF2B5EF4-FFF2-40B4-BE49-F238E27FC236}">
              <a16:creationId xmlns:a16="http://schemas.microsoft.com/office/drawing/2014/main" id="{A37B36CC-2F90-4338-8C0C-AD6F32A5B4EB}"/>
            </a:ext>
          </a:extLst>
        </xdr:cNvPr>
        <xdr:cNvSpPr txBox="1"/>
      </xdr:nvSpPr>
      <xdr:spPr>
        <a:xfrm>
          <a:off x="12763500" y="144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86519</xdr:rowOff>
    </xdr:from>
    <xdr:to>
      <xdr:col>64</xdr:col>
      <xdr:colOff>152400</xdr:colOff>
      <xdr:row>86</xdr:row>
      <xdr:rowOff>16669</xdr:rowOff>
    </xdr:to>
    <xdr:sp macro="" textlink="">
      <xdr:nvSpPr>
        <xdr:cNvPr id="288" name="楕円 287">
          <a:extLst>
            <a:ext uri="{FF2B5EF4-FFF2-40B4-BE49-F238E27FC236}">
              <a16:creationId xmlns:a16="http://schemas.microsoft.com/office/drawing/2014/main" id="{012BC9ED-A121-46DC-B34E-922051337915}"/>
            </a:ext>
          </a:extLst>
        </xdr:cNvPr>
        <xdr:cNvSpPr/>
      </xdr:nvSpPr>
      <xdr:spPr>
        <a:xfrm>
          <a:off x="12242800" y="14335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1446</xdr:rowOff>
    </xdr:from>
    <xdr:ext cx="762000" cy="259045"/>
    <xdr:sp macro="" textlink="">
      <xdr:nvSpPr>
        <xdr:cNvPr id="289" name="テキスト ボックス 288">
          <a:extLst>
            <a:ext uri="{FF2B5EF4-FFF2-40B4-BE49-F238E27FC236}">
              <a16:creationId xmlns:a16="http://schemas.microsoft.com/office/drawing/2014/main" id="{32058AA0-756D-403E-8DE1-5B55502E7152}"/>
            </a:ext>
          </a:extLst>
        </xdr:cNvPr>
        <xdr:cNvSpPr txBox="1"/>
      </xdr:nvSpPr>
      <xdr:spPr>
        <a:xfrm>
          <a:off x="11950700" y="1441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A2DF04E6-383E-4DC4-B9E7-0DBC43C0B1E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BB9022E7-0284-4F69-B527-2D0271F8D33E}"/>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28CA2971-C5F4-4C14-A03A-4C8DD52BE73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24EE329F-80A4-4AD6-A66D-9687DD060137}"/>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9AE3EA10-6092-45CC-B5A4-54FAA5EF45B3}"/>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E92160-3F29-4607-A385-55F0998E9144}"/>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96B71A5C-3B92-4085-9D68-35E8D4B02C8C}"/>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6B8C68D4-F03E-41A1-AE59-E3E2494EEC8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1BFBCB5B-551F-4BAC-AA1D-7AD31E2C23B3}"/>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D5551FAA-7F4D-4499-AB29-D503FDE3D37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63F82B94-292F-45F1-8DDA-E8D2A9C9324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329C72FE-B47C-4996-A18A-8AA83B4504E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F23B98BE-877C-41E8-BA31-F7B79943BDDC}"/>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人となり、全国平均（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人）、佐賀県平均（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人）、類似団体平均（</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のいずれも下回っている。引き続き、行政改革プランで掲げた目標に沿って、再任用職員等の活用等による人員削減や、現場ヒアリングを強化し業務量に見合う適正な人員配置により、定員適正化の推進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7DC9067-C743-4E4F-AA5D-B14F930DD87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B61226C0-0B81-49EB-A240-5FB4B6BF5E0A}"/>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0369DBC-383B-48E3-A94E-3531DBDC08F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EAEA8AE-8EE1-4BB3-A29A-0C9C63C319CB}"/>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24F62ECC-6943-4572-A67D-1E4A389815C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47B1854F-0E98-42BE-B8FF-773621F939E3}"/>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A3FF3B66-F605-4A0D-9B82-7DDC65A04493}"/>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6F971446-7BD1-4CB0-BFE6-0653486D0FF5}"/>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0D7E815-D37D-4DB1-AEFC-CA180C0360F9}"/>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E5E19EA8-BC54-4240-A510-63D85923665B}"/>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90FA050B-F185-4524-BFEB-80E1CB4A9005}"/>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BEF5BBB5-D9DD-4356-B2E9-DF7BEA766C32}"/>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E444EFB3-8047-4CB6-AE29-25D9DAE34105}"/>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E0E98BC1-BBEC-4074-82C2-0E678BFBD08B}"/>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6DE5E362-98EC-42DB-8CAC-5A799058D64F}"/>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260654E-4820-4B36-9519-B9AB9360C605}"/>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79EA5AC-D66C-4058-A5CB-C297491035E6}"/>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9F8AE0C1-32BB-4366-9D2D-D4733BCE8F6F}"/>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84BA10FD-3C8D-4CB7-9C6D-B0690A1CE90B}"/>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11F1836D-C852-42BD-ABC9-56D957D74CF2}"/>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DAF95801-DB8D-41F6-B57F-94FF20009806}"/>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12136</xdr:rowOff>
    </xdr:from>
    <xdr:to>
      <xdr:col>81</xdr:col>
      <xdr:colOff>44450</xdr:colOff>
      <xdr:row>61</xdr:row>
      <xdr:rowOff>17498</xdr:rowOff>
    </xdr:to>
    <xdr:cxnSp macro="">
      <xdr:nvCxnSpPr>
        <xdr:cNvPr id="324" name="直線コネクタ 323">
          <a:extLst>
            <a:ext uri="{FF2B5EF4-FFF2-40B4-BE49-F238E27FC236}">
              <a16:creationId xmlns:a16="http://schemas.microsoft.com/office/drawing/2014/main" id="{AC2D5EC3-EA25-4091-AFE6-B7C403B9B882}"/>
            </a:ext>
          </a:extLst>
        </xdr:cNvPr>
        <xdr:cNvCxnSpPr/>
      </xdr:nvCxnSpPr>
      <xdr:spPr>
        <a:xfrm>
          <a:off x="14712950" y="10238176"/>
          <a:ext cx="762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E70E201B-438D-4250-B463-B350DBD7DED2}"/>
            </a:ext>
          </a:extLst>
        </xdr:cNvPr>
        <xdr:cNvSpPr txBox="1"/>
      </xdr:nvSpPr>
      <xdr:spPr>
        <a:xfrm>
          <a:off x="15563850" y="10467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5F53C69D-6692-4F6D-9E5B-78609DCF8DE1}"/>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4092</xdr:rowOff>
    </xdr:from>
    <xdr:to>
      <xdr:col>77</xdr:col>
      <xdr:colOff>44450</xdr:colOff>
      <xdr:row>61</xdr:row>
      <xdr:rowOff>12136</xdr:rowOff>
    </xdr:to>
    <xdr:cxnSp macro="">
      <xdr:nvCxnSpPr>
        <xdr:cNvPr id="327" name="直線コネクタ 326">
          <a:extLst>
            <a:ext uri="{FF2B5EF4-FFF2-40B4-BE49-F238E27FC236}">
              <a16:creationId xmlns:a16="http://schemas.microsoft.com/office/drawing/2014/main" id="{1C2A73A5-0425-45CD-A964-043DB52AA5A5}"/>
            </a:ext>
          </a:extLst>
        </xdr:cNvPr>
        <xdr:cNvCxnSpPr/>
      </xdr:nvCxnSpPr>
      <xdr:spPr>
        <a:xfrm>
          <a:off x="13903960" y="10230132"/>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8505E368-4DAD-47D2-ABCF-D8B55E4E29F6}"/>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E7CA4E8-FBA5-4BBE-B7C3-3A737BD4669B}"/>
            </a:ext>
          </a:extLst>
        </xdr:cNvPr>
        <xdr:cNvSpPr txBox="1"/>
      </xdr:nvSpPr>
      <xdr:spPr>
        <a:xfrm>
          <a:off x="14370050" y="1057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160796</xdr:rowOff>
    </xdr:from>
    <xdr:to>
      <xdr:col>72</xdr:col>
      <xdr:colOff>203200</xdr:colOff>
      <xdr:row>61</xdr:row>
      <xdr:rowOff>4092</xdr:rowOff>
    </xdr:to>
    <xdr:cxnSp macro="">
      <xdr:nvCxnSpPr>
        <xdr:cNvPr id="330" name="直線コネクタ 329">
          <a:extLst>
            <a:ext uri="{FF2B5EF4-FFF2-40B4-BE49-F238E27FC236}">
              <a16:creationId xmlns:a16="http://schemas.microsoft.com/office/drawing/2014/main" id="{92C4AD42-1566-4D8E-8C3F-7E782E0FEAE1}"/>
            </a:ext>
          </a:extLst>
        </xdr:cNvPr>
        <xdr:cNvCxnSpPr/>
      </xdr:nvCxnSpPr>
      <xdr:spPr>
        <a:xfrm>
          <a:off x="13106400" y="10219196"/>
          <a:ext cx="79756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F74DA565-EF15-4B5D-BD1A-E83C98A7DFD1}"/>
            </a:ext>
          </a:extLst>
        </xdr:cNvPr>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D084F89C-50C9-4FB8-851A-1E482378C6D4}"/>
            </a:ext>
          </a:extLst>
        </xdr:cNvPr>
        <xdr:cNvSpPr txBox="1"/>
      </xdr:nvSpPr>
      <xdr:spPr>
        <a:xfrm>
          <a:off x="13557250" y="105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152753</xdr:rowOff>
    </xdr:from>
    <xdr:to>
      <xdr:col>68</xdr:col>
      <xdr:colOff>152400</xdr:colOff>
      <xdr:row>60</xdr:row>
      <xdr:rowOff>160796</xdr:rowOff>
    </xdr:to>
    <xdr:cxnSp macro="">
      <xdr:nvCxnSpPr>
        <xdr:cNvPr id="333" name="直線コネクタ 332">
          <a:extLst>
            <a:ext uri="{FF2B5EF4-FFF2-40B4-BE49-F238E27FC236}">
              <a16:creationId xmlns:a16="http://schemas.microsoft.com/office/drawing/2014/main" id="{B10DC521-9A5D-44D6-A42C-2AF70919EF0A}"/>
            </a:ext>
          </a:extLst>
        </xdr:cNvPr>
        <xdr:cNvCxnSpPr/>
      </xdr:nvCxnSpPr>
      <xdr:spPr>
        <a:xfrm>
          <a:off x="12293600" y="10211153"/>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FC7E5CA4-04E5-4003-9BB5-06F83C11C701}"/>
            </a:ext>
          </a:extLst>
        </xdr:cNvPr>
        <xdr:cNvSpPr/>
      </xdr:nvSpPr>
      <xdr:spPr>
        <a:xfrm>
          <a:off x="13055600" y="1041414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D3DDD8CD-FEE2-4192-A65A-95F546B6E2EA}"/>
            </a:ext>
          </a:extLst>
        </xdr:cNvPr>
        <xdr:cNvSpPr txBox="1"/>
      </xdr:nvSpPr>
      <xdr:spPr>
        <a:xfrm>
          <a:off x="12763500" y="105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7F54E493-3C2B-4ED8-8585-8AC1ED4191DF}"/>
            </a:ext>
          </a:extLst>
        </xdr:cNvPr>
        <xdr:cNvSpPr/>
      </xdr:nvSpPr>
      <xdr:spPr>
        <a:xfrm>
          <a:off x="12242800" y="103884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65F7C9FB-503A-4077-8F61-0CCEC464C8D3}"/>
            </a:ext>
          </a:extLst>
        </xdr:cNvPr>
        <xdr:cNvSpPr txBox="1"/>
      </xdr:nvSpPr>
      <xdr:spPr>
        <a:xfrm>
          <a:off x="11950700" y="1047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D9DAA24-632F-4268-8D11-75B1011146DC}"/>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5920DF8-F098-4238-B47E-3181AB46805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1A85BF4-1FE9-4395-98C0-5F5CC037443B}"/>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D19CB10C-F4C9-4922-A966-CC74411A29A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D4C1FEBA-B8AD-49BE-A0D3-80D7499567B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138148</xdr:rowOff>
    </xdr:from>
    <xdr:to>
      <xdr:col>81</xdr:col>
      <xdr:colOff>95250</xdr:colOff>
      <xdr:row>61</xdr:row>
      <xdr:rowOff>68298</xdr:rowOff>
    </xdr:to>
    <xdr:sp macro="" textlink="">
      <xdr:nvSpPr>
        <xdr:cNvPr id="343" name="楕円 342">
          <a:extLst>
            <a:ext uri="{FF2B5EF4-FFF2-40B4-BE49-F238E27FC236}">
              <a16:creationId xmlns:a16="http://schemas.microsoft.com/office/drawing/2014/main" id="{AFFBAFA9-8C73-4797-88B3-627C46A71E38}"/>
            </a:ext>
          </a:extLst>
        </xdr:cNvPr>
        <xdr:cNvSpPr/>
      </xdr:nvSpPr>
      <xdr:spPr>
        <a:xfrm>
          <a:off x="15427960" y="101965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154675</xdr:rowOff>
    </xdr:from>
    <xdr:ext cx="762000" cy="259045"/>
    <xdr:sp macro="" textlink="">
      <xdr:nvSpPr>
        <xdr:cNvPr id="344" name="定員管理の状況該当値テキスト">
          <a:extLst>
            <a:ext uri="{FF2B5EF4-FFF2-40B4-BE49-F238E27FC236}">
              <a16:creationId xmlns:a16="http://schemas.microsoft.com/office/drawing/2014/main" id="{46FE5E28-7698-4972-B4E6-825D88738928}"/>
            </a:ext>
          </a:extLst>
        </xdr:cNvPr>
        <xdr:cNvSpPr txBox="1"/>
      </xdr:nvSpPr>
      <xdr:spPr>
        <a:xfrm>
          <a:off x="15563850" y="1004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132786</xdr:rowOff>
    </xdr:from>
    <xdr:to>
      <xdr:col>77</xdr:col>
      <xdr:colOff>95250</xdr:colOff>
      <xdr:row>61</xdr:row>
      <xdr:rowOff>62936</xdr:rowOff>
    </xdr:to>
    <xdr:sp macro="" textlink="">
      <xdr:nvSpPr>
        <xdr:cNvPr id="345" name="楕円 344">
          <a:extLst>
            <a:ext uri="{FF2B5EF4-FFF2-40B4-BE49-F238E27FC236}">
              <a16:creationId xmlns:a16="http://schemas.microsoft.com/office/drawing/2014/main" id="{E28991D7-385F-42B3-ABB5-3121B2D45163}"/>
            </a:ext>
          </a:extLst>
        </xdr:cNvPr>
        <xdr:cNvSpPr/>
      </xdr:nvSpPr>
      <xdr:spPr>
        <a:xfrm>
          <a:off x="14665960" y="101911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73113</xdr:rowOff>
    </xdr:from>
    <xdr:ext cx="736600" cy="259045"/>
    <xdr:sp macro="" textlink="">
      <xdr:nvSpPr>
        <xdr:cNvPr id="346" name="テキスト ボックス 345">
          <a:extLst>
            <a:ext uri="{FF2B5EF4-FFF2-40B4-BE49-F238E27FC236}">
              <a16:creationId xmlns:a16="http://schemas.microsoft.com/office/drawing/2014/main" id="{3F6ADA4F-D612-46A1-A887-3BC6801E831B}"/>
            </a:ext>
          </a:extLst>
        </xdr:cNvPr>
        <xdr:cNvSpPr txBox="1"/>
      </xdr:nvSpPr>
      <xdr:spPr>
        <a:xfrm>
          <a:off x="14370050" y="996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124742</xdr:rowOff>
    </xdr:from>
    <xdr:to>
      <xdr:col>73</xdr:col>
      <xdr:colOff>44450</xdr:colOff>
      <xdr:row>61</xdr:row>
      <xdr:rowOff>54892</xdr:rowOff>
    </xdr:to>
    <xdr:sp macro="" textlink="">
      <xdr:nvSpPr>
        <xdr:cNvPr id="347" name="楕円 346">
          <a:extLst>
            <a:ext uri="{FF2B5EF4-FFF2-40B4-BE49-F238E27FC236}">
              <a16:creationId xmlns:a16="http://schemas.microsoft.com/office/drawing/2014/main" id="{A0D685AB-6E05-4D92-86BB-2C08F356CDFB}"/>
            </a:ext>
          </a:extLst>
        </xdr:cNvPr>
        <xdr:cNvSpPr/>
      </xdr:nvSpPr>
      <xdr:spPr>
        <a:xfrm>
          <a:off x="13868400" y="1018314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65069</xdr:rowOff>
    </xdr:from>
    <xdr:ext cx="762000" cy="259045"/>
    <xdr:sp macro="" textlink="">
      <xdr:nvSpPr>
        <xdr:cNvPr id="348" name="テキスト ボックス 347">
          <a:extLst>
            <a:ext uri="{FF2B5EF4-FFF2-40B4-BE49-F238E27FC236}">
              <a16:creationId xmlns:a16="http://schemas.microsoft.com/office/drawing/2014/main" id="{B88490B5-89E4-41D8-B1F1-57E342024341}"/>
            </a:ext>
          </a:extLst>
        </xdr:cNvPr>
        <xdr:cNvSpPr txBox="1"/>
      </xdr:nvSpPr>
      <xdr:spPr>
        <a:xfrm>
          <a:off x="13557250" y="995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109996</xdr:rowOff>
    </xdr:from>
    <xdr:to>
      <xdr:col>68</xdr:col>
      <xdr:colOff>203200</xdr:colOff>
      <xdr:row>61</xdr:row>
      <xdr:rowOff>40146</xdr:rowOff>
    </xdr:to>
    <xdr:sp macro="" textlink="">
      <xdr:nvSpPr>
        <xdr:cNvPr id="349" name="楕円 348">
          <a:extLst>
            <a:ext uri="{FF2B5EF4-FFF2-40B4-BE49-F238E27FC236}">
              <a16:creationId xmlns:a16="http://schemas.microsoft.com/office/drawing/2014/main" id="{368C2600-F922-4F77-9B2D-D8F6B2893420}"/>
            </a:ext>
          </a:extLst>
        </xdr:cNvPr>
        <xdr:cNvSpPr/>
      </xdr:nvSpPr>
      <xdr:spPr>
        <a:xfrm>
          <a:off x="13055600" y="101683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50323</xdr:rowOff>
    </xdr:from>
    <xdr:ext cx="762000" cy="259045"/>
    <xdr:sp macro="" textlink="">
      <xdr:nvSpPr>
        <xdr:cNvPr id="350" name="テキスト ボックス 349">
          <a:extLst>
            <a:ext uri="{FF2B5EF4-FFF2-40B4-BE49-F238E27FC236}">
              <a16:creationId xmlns:a16="http://schemas.microsoft.com/office/drawing/2014/main" id="{959CF363-4163-415D-9C0E-3E9BE976D9AC}"/>
            </a:ext>
          </a:extLst>
        </xdr:cNvPr>
        <xdr:cNvSpPr txBox="1"/>
      </xdr:nvSpPr>
      <xdr:spPr>
        <a:xfrm>
          <a:off x="12763500" y="99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101953</xdr:rowOff>
    </xdr:from>
    <xdr:to>
      <xdr:col>64</xdr:col>
      <xdr:colOff>152400</xdr:colOff>
      <xdr:row>61</xdr:row>
      <xdr:rowOff>32103</xdr:rowOff>
    </xdr:to>
    <xdr:sp macro="" textlink="">
      <xdr:nvSpPr>
        <xdr:cNvPr id="351" name="楕円 350">
          <a:extLst>
            <a:ext uri="{FF2B5EF4-FFF2-40B4-BE49-F238E27FC236}">
              <a16:creationId xmlns:a16="http://schemas.microsoft.com/office/drawing/2014/main" id="{7E5D2CF0-ABDA-4AAC-8A7C-03F59E6779E5}"/>
            </a:ext>
          </a:extLst>
        </xdr:cNvPr>
        <xdr:cNvSpPr/>
      </xdr:nvSpPr>
      <xdr:spPr>
        <a:xfrm>
          <a:off x="12242800" y="10160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42280</xdr:rowOff>
    </xdr:from>
    <xdr:ext cx="762000" cy="259045"/>
    <xdr:sp macro="" textlink="">
      <xdr:nvSpPr>
        <xdr:cNvPr id="352" name="テキスト ボックス 351">
          <a:extLst>
            <a:ext uri="{FF2B5EF4-FFF2-40B4-BE49-F238E27FC236}">
              <a16:creationId xmlns:a16="http://schemas.microsoft.com/office/drawing/2014/main" id="{8E4D7A78-E28F-471D-95FF-523378870430}"/>
            </a:ext>
          </a:extLst>
        </xdr:cNvPr>
        <xdr:cNvSpPr txBox="1"/>
      </xdr:nvSpPr>
      <xdr:spPr>
        <a:xfrm>
          <a:off x="11950700" y="993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BC2A237-50A4-4376-ADB6-75AC27AE8171}"/>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5A6BFEF7-F0DC-4825-9D29-C755B764080E}"/>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64D1DF6-7D82-40BC-B313-317317C74E97}"/>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FD0703A0-445E-4029-A16B-E58789F8A6B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4E92F43C-95CB-4AC8-9DB8-5CB13A95999A}"/>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2522789F-2E0B-471E-A4EA-2E97ABB96433}"/>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F809FC2F-2B09-4179-BA9A-8481EF1DC3A1}"/>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F6F7AFD-9494-48A4-B60F-8E6A397FD141}"/>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CF4921C4-BFC2-4C67-AA83-6C7EA452037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BB8A81BB-B8B4-4060-B32F-7AE0FAC801B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3DF84E5-1B35-4606-900E-C3DF072C0DD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AA97496B-CAE5-4424-A829-52E41079960B}"/>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B93F7D0E-799C-422F-A0BC-248B1C826141}"/>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ポイントの増となった。全国平均（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今後も引き続き適正な起債管理を行い、実質公債費比率の抑制に努める。</a:t>
          </a:r>
          <a:endPar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E7ECCEEC-E162-4702-8D6C-6FC3C828E825}"/>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EE713D8-0134-41BA-974C-DD08065EEA7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636DB997-0600-49B2-93F6-37EF7EB5A991}"/>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6470BF04-2C3B-4A20-8D79-762CD89B1F58}"/>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E08F1EC0-A7AA-4AF4-A1F2-F1E78514C4C6}"/>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2E6BA3A5-318A-44EB-823F-BBF6C97CEE24}"/>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DF1B0CDC-8328-43C9-8E06-FA4045E26987}"/>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F824F026-90F9-4FC8-AD2D-77D64214CD1A}"/>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92AEF077-5B53-4AE6-9135-E7B624E17FCF}"/>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C2294F97-D924-4199-987E-E72D38F4C5DB}"/>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F33DE363-AE9D-4FD5-8B34-750EF748F2CD}"/>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DFA5AE76-D7AD-4226-BEEA-3489CF6A612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784800E1-D963-4350-88FD-CA48F0932CD6}"/>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7AD50D8-558D-42B0-9B63-FF5A9E7914C8}"/>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FA076F8A-5CA2-45FA-A3B8-A94ABD827849}"/>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A5D7EABE-828E-4D13-AF13-957F1D62C95A}"/>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CDE8F352-2018-4182-8BAF-A4DBC4982C7C}"/>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A52250C4-96C0-42FD-B9B4-2716DD64CF93}"/>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57BE01CB-1664-43E6-AC1F-25E4D2066A3C}"/>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BDAF0147-96C1-4CD0-9926-A87EAEED4FA0}"/>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199B7938-40CA-479D-B209-1AC7FA0176BB}"/>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E93361D8-D8D8-4BA8-B9DC-DF305371E651}"/>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59872</xdr:rowOff>
    </xdr:to>
    <xdr:cxnSp macro="">
      <xdr:nvCxnSpPr>
        <xdr:cNvPr id="388" name="直線コネクタ 387">
          <a:extLst>
            <a:ext uri="{FF2B5EF4-FFF2-40B4-BE49-F238E27FC236}">
              <a16:creationId xmlns:a16="http://schemas.microsoft.com/office/drawing/2014/main" id="{29EBE878-B720-4112-9B83-D93CBC324FA2}"/>
            </a:ext>
          </a:extLst>
        </xdr:cNvPr>
        <xdr:cNvCxnSpPr/>
      </xdr:nvCxnSpPr>
      <xdr:spPr>
        <a:xfrm>
          <a:off x="14712950" y="7054789"/>
          <a:ext cx="762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510327E3-F6C5-4556-82D0-2CA35BC8131D}"/>
            </a:ext>
          </a:extLst>
        </xdr:cNvPr>
        <xdr:cNvSpPr txBox="1"/>
      </xdr:nvSpPr>
      <xdr:spPr>
        <a:xfrm>
          <a:off x="15563850" y="673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8238E122-1512-4752-A946-FAF0BD0CB73E}"/>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13909</xdr:rowOff>
    </xdr:to>
    <xdr:cxnSp macro="">
      <xdr:nvCxnSpPr>
        <xdr:cNvPr id="391" name="直線コネクタ 390">
          <a:extLst>
            <a:ext uri="{FF2B5EF4-FFF2-40B4-BE49-F238E27FC236}">
              <a16:creationId xmlns:a16="http://schemas.microsoft.com/office/drawing/2014/main" id="{4E03CA7F-9BE1-4EB8-BAC3-9CFD34AAFABA}"/>
            </a:ext>
          </a:extLst>
        </xdr:cNvPr>
        <xdr:cNvCxnSpPr/>
      </xdr:nvCxnSpPr>
      <xdr:spPr>
        <a:xfrm>
          <a:off x="13903960" y="7001147"/>
          <a:ext cx="80899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D8F3E643-B04F-4171-8513-DE41B10B1C00}"/>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54210758-B165-407A-908D-4A4821ECE230}"/>
            </a:ext>
          </a:extLst>
        </xdr:cNvPr>
        <xdr:cNvSpPr txBox="1"/>
      </xdr:nvSpPr>
      <xdr:spPr>
        <a:xfrm>
          <a:off x="14370050" y="664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81945</xdr:rowOff>
    </xdr:from>
    <xdr:to>
      <xdr:col>72</xdr:col>
      <xdr:colOff>203200</xdr:colOff>
      <xdr:row>41</xdr:row>
      <xdr:rowOff>127907</xdr:rowOff>
    </xdr:to>
    <xdr:cxnSp macro="">
      <xdr:nvCxnSpPr>
        <xdr:cNvPr id="394" name="直線コネクタ 393">
          <a:extLst>
            <a:ext uri="{FF2B5EF4-FFF2-40B4-BE49-F238E27FC236}">
              <a16:creationId xmlns:a16="http://schemas.microsoft.com/office/drawing/2014/main" id="{95F5F315-21BF-45CC-B5B1-E8514554B1DB}"/>
            </a:ext>
          </a:extLst>
        </xdr:cNvPr>
        <xdr:cNvCxnSpPr/>
      </xdr:nvCxnSpPr>
      <xdr:spPr>
        <a:xfrm>
          <a:off x="13106400" y="6955185"/>
          <a:ext cx="79756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7CE8355-DC9A-48A8-BFAE-E212931D398D}"/>
            </a:ext>
          </a:extLst>
        </xdr:cNvPr>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113739EE-9D33-4DA7-8F9D-8FB30A6B20E3}"/>
            </a:ext>
          </a:extLst>
        </xdr:cNvPr>
        <xdr:cNvSpPr txBox="1"/>
      </xdr:nvSpPr>
      <xdr:spPr>
        <a:xfrm>
          <a:off x="13557250" y="66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81945</xdr:rowOff>
    </xdr:to>
    <xdr:cxnSp macro="">
      <xdr:nvCxnSpPr>
        <xdr:cNvPr id="397" name="直線コネクタ 396">
          <a:extLst>
            <a:ext uri="{FF2B5EF4-FFF2-40B4-BE49-F238E27FC236}">
              <a16:creationId xmlns:a16="http://schemas.microsoft.com/office/drawing/2014/main" id="{478C9FB2-DCB3-45FF-912F-ED0B972C5873}"/>
            </a:ext>
          </a:extLst>
        </xdr:cNvPr>
        <xdr:cNvCxnSpPr/>
      </xdr:nvCxnSpPr>
      <xdr:spPr>
        <a:xfrm>
          <a:off x="12293600" y="6909223"/>
          <a:ext cx="8128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381EB50E-48B1-4058-9482-986CD7D73795}"/>
            </a:ext>
          </a:extLst>
        </xdr:cNvPr>
        <xdr:cNvSpPr/>
      </xdr:nvSpPr>
      <xdr:spPr>
        <a:xfrm>
          <a:off x="13055600" y="69733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A6FBF30-B603-419D-8F84-7C8EA6EF8A02}"/>
            </a:ext>
          </a:extLst>
        </xdr:cNvPr>
        <xdr:cNvSpPr txBox="1"/>
      </xdr:nvSpPr>
      <xdr:spPr>
        <a:xfrm>
          <a:off x="12763500" y="705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F43F9914-43E9-4691-ABFF-F5C8BD9BA5D8}"/>
            </a:ext>
          </a:extLst>
        </xdr:cNvPr>
        <xdr:cNvSpPr/>
      </xdr:nvSpPr>
      <xdr:spPr>
        <a:xfrm>
          <a:off x="1224280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A04FBBFF-0384-470A-B523-9CCD781CBF4B}"/>
            </a:ext>
          </a:extLst>
        </xdr:cNvPr>
        <xdr:cNvSpPr txBox="1"/>
      </xdr:nvSpPr>
      <xdr:spPr>
        <a:xfrm>
          <a:off x="1195070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80AC973-A131-4964-863F-9F7CFCB6F57C}"/>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8D52EDF-3B53-4969-A76F-9169367FA7F4}"/>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BD85126A-B609-4653-B0A8-B75CF4F4945D}"/>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FE0EA2C-76DF-47A8-95DD-04D821FF0FFE}"/>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51A8C2D4-9DB3-463E-BC83-DFD5A91C7E53}"/>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7" name="楕円 406">
          <a:extLst>
            <a:ext uri="{FF2B5EF4-FFF2-40B4-BE49-F238E27FC236}">
              <a16:creationId xmlns:a16="http://schemas.microsoft.com/office/drawing/2014/main" id="{F13B1E97-B9FB-49EC-AF31-258469F5080C}"/>
            </a:ext>
          </a:extLst>
        </xdr:cNvPr>
        <xdr:cNvSpPr/>
      </xdr:nvSpPr>
      <xdr:spPr>
        <a:xfrm>
          <a:off x="15427960" y="704995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8" name="公債費負担の状況該当値テキスト">
          <a:extLst>
            <a:ext uri="{FF2B5EF4-FFF2-40B4-BE49-F238E27FC236}">
              <a16:creationId xmlns:a16="http://schemas.microsoft.com/office/drawing/2014/main" id="{4148D597-29CE-49E1-A311-CF74DE442792}"/>
            </a:ext>
          </a:extLst>
        </xdr:cNvPr>
        <xdr:cNvSpPr txBox="1"/>
      </xdr:nvSpPr>
      <xdr:spPr>
        <a:xfrm>
          <a:off x="15563850" y="702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09" name="楕円 408">
          <a:extLst>
            <a:ext uri="{FF2B5EF4-FFF2-40B4-BE49-F238E27FC236}">
              <a16:creationId xmlns:a16="http://schemas.microsoft.com/office/drawing/2014/main" id="{116BC616-ED2A-48B6-8314-588A9B44097C}"/>
            </a:ext>
          </a:extLst>
        </xdr:cNvPr>
        <xdr:cNvSpPr/>
      </xdr:nvSpPr>
      <xdr:spPr>
        <a:xfrm>
          <a:off x="14665960" y="70077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0" name="テキスト ボックス 409">
          <a:extLst>
            <a:ext uri="{FF2B5EF4-FFF2-40B4-BE49-F238E27FC236}">
              <a16:creationId xmlns:a16="http://schemas.microsoft.com/office/drawing/2014/main" id="{F0E3668F-01B4-4084-B253-DCC8A4BB7721}"/>
            </a:ext>
          </a:extLst>
        </xdr:cNvPr>
        <xdr:cNvSpPr txBox="1"/>
      </xdr:nvSpPr>
      <xdr:spPr>
        <a:xfrm>
          <a:off x="14370050" y="709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a:extLst>
            <a:ext uri="{FF2B5EF4-FFF2-40B4-BE49-F238E27FC236}">
              <a16:creationId xmlns:a16="http://schemas.microsoft.com/office/drawing/2014/main" id="{D690067E-EF5A-481B-8AC1-A843E27BF007}"/>
            </a:ext>
          </a:extLst>
        </xdr:cNvPr>
        <xdr:cNvSpPr/>
      </xdr:nvSpPr>
      <xdr:spPr>
        <a:xfrm>
          <a:off x="13868400" y="6950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2" name="テキスト ボックス 411">
          <a:extLst>
            <a:ext uri="{FF2B5EF4-FFF2-40B4-BE49-F238E27FC236}">
              <a16:creationId xmlns:a16="http://schemas.microsoft.com/office/drawing/2014/main" id="{CBAC62E4-65EA-4311-89B2-6997C25CBE4C}"/>
            </a:ext>
          </a:extLst>
        </xdr:cNvPr>
        <xdr:cNvSpPr txBox="1"/>
      </xdr:nvSpPr>
      <xdr:spPr>
        <a:xfrm>
          <a:off x="135572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31145</xdr:rowOff>
    </xdr:from>
    <xdr:to>
      <xdr:col>68</xdr:col>
      <xdr:colOff>203200</xdr:colOff>
      <xdr:row>41</xdr:row>
      <xdr:rowOff>132745</xdr:rowOff>
    </xdr:to>
    <xdr:sp macro="" textlink="">
      <xdr:nvSpPr>
        <xdr:cNvPr id="413" name="楕円 412">
          <a:extLst>
            <a:ext uri="{FF2B5EF4-FFF2-40B4-BE49-F238E27FC236}">
              <a16:creationId xmlns:a16="http://schemas.microsoft.com/office/drawing/2014/main" id="{C7059476-1DDF-4587-83B6-16E9857B46E4}"/>
            </a:ext>
          </a:extLst>
        </xdr:cNvPr>
        <xdr:cNvSpPr/>
      </xdr:nvSpPr>
      <xdr:spPr>
        <a:xfrm>
          <a:off x="13055600" y="690438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414" name="テキスト ボックス 413">
          <a:extLst>
            <a:ext uri="{FF2B5EF4-FFF2-40B4-BE49-F238E27FC236}">
              <a16:creationId xmlns:a16="http://schemas.microsoft.com/office/drawing/2014/main" id="{3F0A6053-37AB-409E-87E2-17D68887F729}"/>
            </a:ext>
          </a:extLst>
        </xdr:cNvPr>
        <xdr:cNvSpPr txBox="1"/>
      </xdr:nvSpPr>
      <xdr:spPr>
        <a:xfrm>
          <a:off x="12763500" y="668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5" name="楕円 414">
          <a:extLst>
            <a:ext uri="{FF2B5EF4-FFF2-40B4-BE49-F238E27FC236}">
              <a16:creationId xmlns:a16="http://schemas.microsoft.com/office/drawing/2014/main" id="{9102CEBE-CD94-48FE-BAD0-C1956A173ACA}"/>
            </a:ext>
          </a:extLst>
        </xdr:cNvPr>
        <xdr:cNvSpPr/>
      </xdr:nvSpPr>
      <xdr:spPr>
        <a:xfrm>
          <a:off x="12242800" y="6862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16" name="テキスト ボックス 415">
          <a:extLst>
            <a:ext uri="{FF2B5EF4-FFF2-40B4-BE49-F238E27FC236}">
              <a16:creationId xmlns:a16="http://schemas.microsoft.com/office/drawing/2014/main" id="{4AEAF6F3-2719-4683-828A-F34CA665371F}"/>
            </a:ext>
          </a:extLst>
        </xdr:cNvPr>
        <xdr:cNvSpPr txBox="1"/>
      </xdr:nvSpPr>
      <xdr:spPr>
        <a:xfrm>
          <a:off x="1195070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FFCDE308-7B41-4B81-9692-384B981249F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8B41656D-1D67-4F50-8987-7BC88AFF1302}"/>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E404C1A8-2B5B-49CB-B1DD-76CFB7ABF65D}"/>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F03B1C07-CF5D-4850-B754-00D2013459AC}"/>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24DC62AC-5C2C-45C2-A762-77ACA6077A49}"/>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DDF68BCA-E290-43DC-B686-69D7717DEEA2}"/>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4CE51B78-2A4C-41B3-9FCB-F0A6BABD3AB3}"/>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3809EC64-2A2E-480E-BEF3-ECB6F332D064}"/>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22F0DB85-C46A-460D-9844-5093D63C2992}"/>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163F3B4E-5A67-4FCE-91FD-7BFF6AC5DBB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713FAC3E-5114-4033-960A-75F75B7CD63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8C629E5B-FECA-4AB2-BFA3-00EEE735AF0B}"/>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C41AA225-69DF-43A0-B3C3-5EB65DEF3E86}"/>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ポイントの増となった。類似団体（</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％）、佐賀県平均（</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％）をいずれも上回る結果となった。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計画的な地方債の償還を進め、将来負担額を</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億円減少した一方、基準財政需要額算入見込額の減少により充当可能財源が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億円減少したため、全体として将来負担比率の上昇につながった。</a:t>
          </a:r>
          <a:endParaRPr kumimoji="1" lang="ja-JP" altLang="en-US"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14A0D852-E1E1-4FE3-84C7-A219BB7BC06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321A70F4-4C7E-46DC-8D38-B56FB4745763}"/>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3D5C39D-6A94-49CA-A6B8-A4DC9E4B35D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7F33B610-AF07-469B-96F9-FDE1671AA111}"/>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72613FB1-81A3-41C4-9F64-E5E5E2F35CCE}"/>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E7F60858-F725-47D2-99E8-D4BCD0ED71EA}"/>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593B767-583D-4697-B5BA-8C0C8CDCE258}"/>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E0DE95F1-479E-4BC6-BC47-3F305FDBF86D}"/>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E5C8975-EFEC-422B-B5CA-00DF4B25DA0E}"/>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421E86A8-6488-4832-8F0F-312441979CE3}"/>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1C095D7-EB31-4697-A22B-DE173750319D}"/>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C4A35EB2-9E26-4556-B35D-B1823CCAD0FE}"/>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680090A0-FFDE-4055-9367-5DBC92C43E2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7940A45D-5F03-4264-924C-C83268DE51B3}"/>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91CA5513-8837-48E7-BA12-1F2668ECB679}"/>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59A87286-A0C8-4C48-AF7B-A8ACF13D94E0}"/>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FFC4E560-BCBC-4C89-9604-B77DFC1D7023}"/>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43AA3AC6-6730-4D8D-8F44-17A968D1BF61}"/>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138151</xdr:rowOff>
    </xdr:from>
    <xdr:to>
      <xdr:col>81</xdr:col>
      <xdr:colOff>44450</xdr:colOff>
      <xdr:row>14</xdr:row>
      <xdr:rowOff>157937</xdr:rowOff>
    </xdr:to>
    <xdr:cxnSp macro="">
      <xdr:nvCxnSpPr>
        <xdr:cNvPr id="448" name="直線コネクタ 447">
          <a:extLst>
            <a:ext uri="{FF2B5EF4-FFF2-40B4-BE49-F238E27FC236}">
              <a16:creationId xmlns:a16="http://schemas.microsoft.com/office/drawing/2014/main" id="{3C02319C-8B7E-4C8E-A6F1-96A035A7D42B}"/>
            </a:ext>
          </a:extLst>
        </xdr:cNvPr>
        <xdr:cNvCxnSpPr/>
      </xdr:nvCxnSpPr>
      <xdr:spPr>
        <a:xfrm>
          <a:off x="14712950" y="2485111"/>
          <a:ext cx="762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61A66ED-3F75-4F14-91A3-CF14963B03D7}"/>
            </a:ext>
          </a:extLst>
        </xdr:cNvPr>
        <xdr:cNvSpPr txBox="1"/>
      </xdr:nvSpPr>
      <xdr:spPr>
        <a:xfrm>
          <a:off x="15563850" y="2280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9506F-59FC-4D51-BC4D-97D8CE5B23C7}"/>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95199</xdr:rowOff>
    </xdr:from>
    <xdr:to>
      <xdr:col>77</xdr:col>
      <xdr:colOff>44450</xdr:colOff>
      <xdr:row>14</xdr:row>
      <xdr:rowOff>138151</xdr:rowOff>
    </xdr:to>
    <xdr:cxnSp macro="">
      <xdr:nvCxnSpPr>
        <xdr:cNvPr id="451" name="直線コネクタ 450">
          <a:extLst>
            <a:ext uri="{FF2B5EF4-FFF2-40B4-BE49-F238E27FC236}">
              <a16:creationId xmlns:a16="http://schemas.microsoft.com/office/drawing/2014/main" id="{DA0516A8-5378-481C-8008-CE038F8FFE87}"/>
            </a:ext>
          </a:extLst>
        </xdr:cNvPr>
        <xdr:cNvCxnSpPr/>
      </xdr:nvCxnSpPr>
      <xdr:spPr>
        <a:xfrm>
          <a:off x="13903960" y="2442159"/>
          <a:ext cx="80899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A365F372-2511-40A1-A412-332EA31C49F7}"/>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608407DD-ADB1-4B07-AB91-CAE111C9BD50}"/>
            </a:ext>
          </a:extLst>
        </xdr:cNvPr>
        <xdr:cNvSpPr txBox="1"/>
      </xdr:nvSpPr>
      <xdr:spPr>
        <a:xfrm>
          <a:off x="14370050" y="255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95199</xdr:rowOff>
    </xdr:from>
    <xdr:to>
      <xdr:col>72</xdr:col>
      <xdr:colOff>203200</xdr:colOff>
      <xdr:row>15</xdr:row>
      <xdr:rowOff>2413</xdr:rowOff>
    </xdr:to>
    <xdr:cxnSp macro="">
      <xdr:nvCxnSpPr>
        <xdr:cNvPr id="454" name="直線コネクタ 453">
          <a:extLst>
            <a:ext uri="{FF2B5EF4-FFF2-40B4-BE49-F238E27FC236}">
              <a16:creationId xmlns:a16="http://schemas.microsoft.com/office/drawing/2014/main" id="{744EDC80-841B-4A9D-9B7D-9AD4B1CE1AF1}"/>
            </a:ext>
          </a:extLst>
        </xdr:cNvPr>
        <xdr:cNvCxnSpPr/>
      </xdr:nvCxnSpPr>
      <xdr:spPr>
        <a:xfrm flipV="1">
          <a:off x="13106400" y="2442159"/>
          <a:ext cx="797560" cy="7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F96AE181-5B92-4FE8-8E4B-EF5DB509169C}"/>
            </a:ext>
          </a:extLst>
        </xdr:cNvPr>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63600397-6579-4692-B89A-7350EAAC822E}"/>
            </a:ext>
          </a:extLst>
        </xdr:cNvPr>
        <xdr:cNvSpPr txBox="1"/>
      </xdr:nvSpPr>
      <xdr:spPr>
        <a:xfrm>
          <a:off x="13557250" y="26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151181</xdr:rowOff>
    </xdr:from>
    <xdr:to>
      <xdr:col>68</xdr:col>
      <xdr:colOff>152400</xdr:colOff>
      <xdr:row>15</xdr:row>
      <xdr:rowOff>2413</xdr:rowOff>
    </xdr:to>
    <xdr:cxnSp macro="">
      <xdr:nvCxnSpPr>
        <xdr:cNvPr id="457" name="直線コネクタ 456">
          <a:extLst>
            <a:ext uri="{FF2B5EF4-FFF2-40B4-BE49-F238E27FC236}">
              <a16:creationId xmlns:a16="http://schemas.microsoft.com/office/drawing/2014/main" id="{1A7654BD-4BA7-4C5F-B7C0-EB242B700FE3}"/>
            </a:ext>
          </a:extLst>
        </xdr:cNvPr>
        <xdr:cNvCxnSpPr/>
      </xdr:nvCxnSpPr>
      <xdr:spPr>
        <a:xfrm>
          <a:off x="12293600" y="2498141"/>
          <a:ext cx="812800" cy="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ECC506C0-DCA9-491D-881D-0F2066B260AB}"/>
            </a:ext>
          </a:extLst>
        </xdr:cNvPr>
        <xdr:cNvSpPr/>
      </xdr:nvSpPr>
      <xdr:spPr>
        <a:xfrm>
          <a:off x="13055600" y="25830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9" name="テキスト ボックス 458">
          <a:extLst>
            <a:ext uri="{FF2B5EF4-FFF2-40B4-BE49-F238E27FC236}">
              <a16:creationId xmlns:a16="http://schemas.microsoft.com/office/drawing/2014/main" id="{4AA11216-9104-42B2-A2E6-E0F09937D306}"/>
            </a:ext>
          </a:extLst>
        </xdr:cNvPr>
        <xdr:cNvSpPr txBox="1"/>
      </xdr:nvSpPr>
      <xdr:spPr>
        <a:xfrm>
          <a:off x="12763500" y="26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5E281C3-7A8B-4C91-A8EB-C9F927682E2C}"/>
            </a:ext>
          </a:extLst>
        </xdr:cNvPr>
        <xdr:cNvSpPr/>
      </xdr:nvSpPr>
      <xdr:spPr>
        <a:xfrm>
          <a:off x="12242800" y="2597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a:extLst>
            <a:ext uri="{FF2B5EF4-FFF2-40B4-BE49-F238E27FC236}">
              <a16:creationId xmlns:a16="http://schemas.microsoft.com/office/drawing/2014/main" id="{F37F985B-C24D-4047-A66F-40DCAE2BE6B9}"/>
            </a:ext>
          </a:extLst>
        </xdr:cNvPr>
        <xdr:cNvSpPr txBox="1"/>
      </xdr:nvSpPr>
      <xdr:spPr>
        <a:xfrm>
          <a:off x="11950700" y="26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17044D38-0DC2-47F6-B424-BEB3C3C92D74}"/>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8D8432B7-2A2E-4379-8088-B139692270B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7E73C300-D356-4FE1-94A3-370964502F1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5746F56-E2F2-42B1-8750-DACE7F2E73A5}"/>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DF483B41-C749-4C92-9017-A6F861D8E04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107137</xdr:rowOff>
    </xdr:from>
    <xdr:to>
      <xdr:col>81</xdr:col>
      <xdr:colOff>95250</xdr:colOff>
      <xdr:row>15</xdr:row>
      <xdr:rowOff>37287</xdr:rowOff>
    </xdr:to>
    <xdr:sp macro="" textlink="">
      <xdr:nvSpPr>
        <xdr:cNvPr id="467" name="楕円 466">
          <a:extLst>
            <a:ext uri="{FF2B5EF4-FFF2-40B4-BE49-F238E27FC236}">
              <a16:creationId xmlns:a16="http://schemas.microsoft.com/office/drawing/2014/main" id="{28D7D12F-A30D-47E0-AF2F-DCE1AD381A4E}"/>
            </a:ext>
          </a:extLst>
        </xdr:cNvPr>
        <xdr:cNvSpPr/>
      </xdr:nvSpPr>
      <xdr:spPr>
        <a:xfrm>
          <a:off x="15427960" y="24540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155414</xdr:rowOff>
    </xdr:from>
    <xdr:ext cx="762000" cy="259045"/>
    <xdr:sp macro="" textlink="">
      <xdr:nvSpPr>
        <xdr:cNvPr id="468" name="将来負担の状況該当値テキスト">
          <a:extLst>
            <a:ext uri="{FF2B5EF4-FFF2-40B4-BE49-F238E27FC236}">
              <a16:creationId xmlns:a16="http://schemas.microsoft.com/office/drawing/2014/main" id="{FFA8BBA3-8098-42CA-AFED-E4A000C59AD2}"/>
            </a:ext>
          </a:extLst>
        </xdr:cNvPr>
        <xdr:cNvSpPr txBox="1"/>
      </xdr:nvSpPr>
      <xdr:spPr>
        <a:xfrm>
          <a:off x="15563850" y="250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87351</xdr:rowOff>
    </xdr:from>
    <xdr:to>
      <xdr:col>77</xdr:col>
      <xdr:colOff>95250</xdr:colOff>
      <xdr:row>15</xdr:row>
      <xdr:rowOff>17501</xdr:rowOff>
    </xdr:to>
    <xdr:sp macro="" textlink="">
      <xdr:nvSpPr>
        <xdr:cNvPr id="469" name="楕円 468">
          <a:extLst>
            <a:ext uri="{FF2B5EF4-FFF2-40B4-BE49-F238E27FC236}">
              <a16:creationId xmlns:a16="http://schemas.microsoft.com/office/drawing/2014/main" id="{31E02764-48EC-46C0-A4B2-6417E9E153B1}"/>
            </a:ext>
          </a:extLst>
        </xdr:cNvPr>
        <xdr:cNvSpPr/>
      </xdr:nvSpPr>
      <xdr:spPr>
        <a:xfrm>
          <a:off x="14665960" y="24343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27678</xdr:rowOff>
    </xdr:from>
    <xdr:ext cx="736600" cy="259045"/>
    <xdr:sp macro="" textlink="">
      <xdr:nvSpPr>
        <xdr:cNvPr id="470" name="テキスト ボックス 469">
          <a:extLst>
            <a:ext uri="{FF2B5EF4-FFF2-40B4-BE49-F238E27FC236}">
              <a16:creationId xmlns:a16="http://schemas.microsoft.com/office/drawing/2014/main" id="{6FD2D52E-9856-4ACE-8042-6A0DF65F6CC1}"/>
            </a:ext>
          </a:extLst>
        </xdr:cNvPr>
        <xdr:cNvSpPr txBox="1"/>
      </xdr:nvSpPr>
      <xdr:spPr>
        <a:xfrm>
          <a:off x="14370050" y="220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44399</xdr:rowOff>
    </xdr:from>
    <xdr:to>
      <xdr:col>73</xdr:col>
      <xdr:colOff>44450</xdr:colOff>
      <xdr:row>14</xdr:row>
      <xdr:rowOff>145999</xdr:rowOff>
    </xdr:to>
    <xdr:sp macro="" textlink="">
      <xdr:nvSpPr>
        <xdr:cNvPr id="471" name="楕円 470">
          <a:extLst>
            <a:ext uri="{FF2B5EF4-FFF2-40B4-BE49-F238E27FC236}">
              <a16:creationId xmlns:a16="http://schemas.microsoft.com/office/drawing/2014/main" id="{B54BFF59-6558-4BC4-98AE-29B2B6C23BF9}"/>
            </a:ext>
          </a:extLst>
        </xdr:cNvPr>
        <xdr:cNvSpPr/>
      </xdr:nvSpPr>
      <xdr:spPr>
        <a:xfrm>
          <a:off x="13868400" y="23913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156176</xdr:rowOff>
    </xdr:from>
    <xdr:ext cx="762000" cy="259045"/>
    <xdr:sp macro="" textlink="">
      <xdr:nvSpPr>
        <xdr:cNvPr id="472" name="テキスト ボックス 471">
          <a:extLst>
            <a:ext uri="{FF2B5EF4-FFF2-40B4-BE49-F238E27FC236}">
              <a16:creationId xmlns:a16="http://schemas.microsoft.com/office/drawing/2014/main" id="{04DC7034-8E57-4C55-8CBA-E0D586EBC97F}"/>
            </a:ext>
          </a:extLst>
        </xdr:cNvPr>
        <xdr:cNvSpPr txBox="1"/>
      </xdr:nvSpPr>
      <xdr:spPr>
        <a:xfrm>
          <a:off x="13557250" y="21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73" name="楕円 472">
          <a:extLst>
            <a:ext uri="{FF2B5EF4-FFF2-40B4-BE49-F238E27FC236}">
              <a16:creationId xmlns:a16="http://schemas.microsoft.com/office/drawing/2014/main" id="{9E663BE1-3EB9-49C5-9D2E-C8D16AAD6350}"/>
            </a:ext>
          </a:extLst>
        </xdr:cNvPr>
        <xdr:cNvSpPr/>
      </xdr:nvSpPr>
      <xdr:spPr>
        <a:xfrm>
          <a:off x="13055600" y="247002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74" name="テキスト ボックス 473">
          <a:extLst>
            <a:ext uri="{FF2B5EF4-FFF2-40B4-BE49-F238E27FC236}">
              <a16:creationId xmlns:a16="http://schemas.microsoft.com/office/drawing/2014/main" id="{235128B7-D005-4A40-B1C4-A357D24872B7}"/>
            </a:ext>
          </a:extLst>
        </xdr:cNvPr>
        <xdr:cNvSpPr txBox="1"/>
      </xdr:nvSpPr>
      <xdr:spPr>
        <a:xfrm>
          <a:off x="12763500" y="22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100381</xdr:rowOff>
    </xdr:from>
    <xdr:to>
      <xdr:col>64</xdr:col>
      <xdr:colOff>152400</xdr:colOff>
      <xdr:row>15</xdr:row>
      <xdr:rowOff>30531</xdr:rowOff>
    </xdr:to>
    <xdr:sp macro="" textlink="">
      <xdr:nvSpPr>
        <xdr:cNvPr id="475" name="楕円 474">
          <a:extLst>
            <a:ext uri="{FF2B5EF4-FFF2-40B4-BE49-F238E27FC236}">
              <a16:creationId xmlns:a16="http://schemas.microsoft.com/office/drawing/2014/main" id="{9A79A677-CFE7-4AE1-9E71-73655DB0CA86}"/>
            </a:ext>
          </a:extLst>
        </xdr:cNvPr>
        <xdr:cNvSpPr/>
      </xdr:nvSpPr>
      <xdr:spPr>
        <a:xfrm>
          <a:off x="12242800" y="2447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40708</xdr:rowOff>
    </xdr:from>
    <xdr:ext cx="762000" cy="259045"/>
    <xdr:sp macro="" textlink="">
      <xdr:nvSpPr>
        <xdr:cNvPr id="476" name="テキスト ボックス 475">
          <a:extLst>
            <a:ext uri="{FF2B5EF4-FFF2-40B4-BE49-F238E27FC236}">
              <a16:creationId xmlns:a16="http://schemas.microsoft.com/office/drawing/2014/main" id="{6B7CD2BE-6F8C-4FE9-B8ED-30244A85911E}"/>
            </a:ext>
          </a:extLst>
        </xdr:cNvPr>
        <xdr:cNvSpPr txBox="1"/>
      </xdr:nvSpPr>
      <xdr:spPr>
        <a:xfrm>
          <a:off x="11950700" y="222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7602E4B-7CE9-4EA1-98B0-54AD649B8884}"/>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DD392A7-B5F4-4559-B45C-F4D7B857F8A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ADECD67-7523-4A8F-8295-9291BBDE5A5D}"/>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AF19E69-42D6-4838-BF1E-5B753C3011F5}"/>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AB517A6-EF47-4893-9AED-274884999EAC}"/>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06DA436-27C6-432E-8D34-6A79F42A150D}"/>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6F0DAE3-A002-420A-B457-EA4FC463E295}"/>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1812EFC-491B-4390-9DD1-508BDBB04B7F}"/>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0C673BD-534E-4EFE-A304-D01D03BD7863}"/>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C1B100C-045B-4202-BBC2-1A31F0197989}"/>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33FA5368-3B03-4D8B-9E61-1F0D9E69B7B3}"/>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DDFB4BE7-73B2-43F2-9F5A-2AA423C839CD}"/>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05F4E99-2AED-4762-81C7-CC4061B5CB2F}"/>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BF9DC0F-FAD0-467F-B499-0E5419F4F3CF}"/>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278124A-81A2-44D0-90A8-F1BDB4F6CC1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387DF64-C7C3-45B2-B2CB-C5254FC1E401}"/>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52F60D3-6990-4B23-A13C-73AB83AFBCCC}"/>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7DEBED0-09A4-43BE-B151-8AACE11FE209}"/>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615D1B5-D13C-469D-B32C-908814870BDD}"/>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8CCE0B3-1890-408F-984A-8870D709C73A}"/>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E41BF59-672F-4405-B56D-82FA80B22A5A}"/>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22E5D85-2808-4C99-8ABB-1E37D6794B65}"/>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44EDE525-BE33-4252-A673-FAB1E66A7466}"/>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DC11B93D-150B-45AB-B872-21A1C543D86F}"/>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BCB7D92-DF8E-440E-9FFD-876200CEE02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7410B4AC-211C-46B0-8A6C-2E4FC2AAB1BC}"/>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7C474076-538F-4959-A206-41A0392D0B4B}"/>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A8720AB-C82B-4683-8F11-5E7935BA35EF}"/>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ACAFDFC-0E8C-49F3-B652-C6D8DE7BCE61}"/>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0D2C9B7-ECF2-4A4A-8BB7-DC098C3D2190}"/>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95776ED-3907-4D01-8C7F-442DCBE624F3}"/>
            </a:ext>
          </a:extLst>
        </xdr:cNvPr>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D892E1E0-17C9-479B-B7D3-AE09212DE79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6A1B73B-D63E-448E-9C4C-1D0D52891F9C}"/>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4DB71DC-356E-4CDC-8C29-060188A6F7D1}"/>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7AA7C09-63EF-4650-AA3E-0DEA383330EC}"/>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4B51EB31-D348-4CC2-B0D8-94381D28FD6F}"/>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0BF43D4-B163-44DD-ADD3-497E3C5210CA}"/>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68B8E10-3B6D-454D-9574-17BDD188570C}"/>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D5BE58A-09E5-4F70-8A57-F6BBF9557EBA}"/>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CFB20E33-61BF-481C-AC38-51BA207B17AB}"/>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37B39C1-0B88-4878-AEF9-1382B35E17DA}"/>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F08B9F3-1B27-4581-B09E-43E9C57E4CB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4ECC4CC-5AD8-4144-B858-06B8DC707102}"/>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人件費に係る経常収支比率は</a:t>
          </a:r>
          <a:r>
            <a:rPr kumimoji="1" lang="en-US" altLang="ja-JP" sz="1300" b="0">
              <a:latin typeface="ＭＳ Ｐゴシック" panose="020B0600070205080204" pitchFamily="50" charset="-128"/>
              <a:ea typeface="ＭＳ Ｐゴシック" panose="020B0600070205080204" pitchFamily="50" charset="-128"/>
            </a:rPr>
            <a:t>20.3</a:t>
          </a:r>
          <a:r>
            <a:rPr kumimoji="1" lang="ja-JP" altLang="en-US" sz="1300" b="0">
              <a:latin typeface="ＭＳ Ｐゴシック" panose="020B0600070205080204" pitchFamily="50" charset="-128"/>
              <a:ea typeface="ＭＳ Ｐゴシック" panose="020B0600070205080204" pitchFamily="50" charset="-128"/>
            </a:rPr>
            <a:t>％となり、全国平均（</a:t>
          </a:r>
          <a:r>
            <a:rPr kumimoji="1" lang="en-US" altLang="ja-JP" sz="1300" b="0">
              <a:latin typeface="ＭＳ Ｐゴシック" panose="020B0600070205080204" pitchFamily="50" charset="-128"/>
              <a:ea typeface="ＭＳ Ｐゴシック" panose="020B0600070205080204" pitchFamily="50" charset="-128"/>
            </a:rPr>
            <a:t>25.9</a:t>
          </a:r>
          <a:r>
            <a:rPr kumimoji="1" lang="ja-JP" altLang="en-US" sz="1300" b="0">
              <a:latin typeface="ＭＳ Ｐゴシック" panose="020B0600070205080204" pitchFamily="50" charset="-128"/>
              <a:ea typeface="ＭＳ Ｐゴシック" panose="020B0600070205080204" pitchFamily="50" charset="-128"/>
            </a:rPr>
            <a:t>％）、佐賀県平均（</a:t>
          </a:r>
          <a:r>
            <a:rPr kumimoji="1" lang="en-US" altLang="ja-JP" sz="1300" b="0">
              <a:latin typeface="ＭＳ Ｐゴシック" panose="020B0600070205080204" pitchFamily="50" charset="-128"/>
              <a:ea typeface="ＭＳ Ｐゴシック" panose="020B0600070205080204" pitchFamily="50" charset="-128"/>
            </a:rPr>
            <a:t>24.1</a:t>
          </a:r>
          <a:r>
            <a:rPr kumimoji="1" lang="ja-JP" altLang="en-US" sz="1300" b="0">
              <a:latin typeface="ＭＳ Ｐゴシック" panose="020B0600070205080204" pitchFamily="50" charset="-128"/>
              <a:ea typeface="ＭＳ Ｐゴシック" panose="020B0600070205080204" pitchFamily="50" charset="-128"/>
            </a:rPr>
            <a:t>％）、類似団体平均（</a:t>
          </a:r>
          <a:r>
            <a:rPr kumimoji="1" lang="en-US" altLang="ja-JP" sz="1300" b="0">
              <a:latin typeface="ＭＳ Ｐゴシック" panose="020B0600070205080204" pitchFamily="50" charset="-128"/>
              <a:ea typeface="ＭＳ Ｐゴシック" panose="020B0600070205080204" pitchFamily="50" charset="-128"/>
            </a:rPr>
            <a:t>24.2</a:t>
          </a:r>
          <a:r>
            <a:rPr kumimoji="1" lang="ja-JP" altLang="en-US" sz="1300" b="0">
              <a:latin typeface="ＭＳ Ｐゴシック" panose="020B0600070205080204" pitchFamily="50" charset="-128"/>
              <a:ea typeface="ＭＳ Ｐゴシック" panose="020B0600070205080204" pitchFamily="50" charset="-128"/>
            </a:rPr>
            <a:t>％）のいずれも下回り、前年度と比較すると</a:t>
          </a:r>
          <a:r>
            <a:rPr kumimoji="1" lang="en-US" altLang="ja-JP" sz="1300" b="0">
              <a:latin typeface="ＭＳ Ｐゴシック" panose="020B0600070205080204" pitchFamily="50" charset="-128"/>
              <a:ea typeface="ＭＳ Ｐゴシック" panose="020B0600070205080204" pitchFamily="50" charset="-128"/>
            </a:rPr>
            <a:t>1.2</a:t>
          </a:r>
          <a:r>
            <a:rPr kumimoji="1" lang="ja-JP" altLang="en-US" sz="1300" b="0">
              <a:latin typeface="ＭＳ Ｐゴシック" panose="020B0600070205080204" pitchFamily="50" charset="-128"/>
              <a:ea typeface="ＭＳ Ｐゴシック" panose="020B0600070205080204" pitchFamily="50" charset="-128"/>
            </a:rPr>
            <a:t>ポイント増加した。</a:t>
          </a:r>
        </a:p>
        <a:p>
          <a:r>
            <a:rPr kumimoji="1" lang="ja-JP" altLang="en-US" sz="1300" b="0">
              <a:latin typeface="ＭＳ Ｐゴシック" panose="020B0600070205080204" pitchFamily="50" charset="-128"/>
              <a:ea typeface="ＭＳ Ｐゴシック" panose="020B0600070205080204" pitchFamily="50" charset="-128"/>
            </a:rPr>
            <a:t>　これは前年度が、</a:t>
          </a:r>
          <a:r>
            <a:rPr kumimoji="1" lang="en-US" altLang="ja-JP" sz="1300" b="0">
              <a:latin typeface="ＭＳ Ｐゴシック" panose="020B0600070205080204" pitchFamily="50" charset="-128"/>
              <a:ea typeface="ＭＳ Ｐゴシック" panose="020B0600070205080204" pitchFamily="50" charset="-128"/>
            </a:rPr>
            <a:t>R3.8</a:t>
          </a:r>
          <a:r>
            <a:rPr kumimoji="1" lang="ja-JP" altLang="en-US" sz="1300" b="0">
              <a:latin typeface="ＭＳ Ｐゴシック" panose="020B0600070205080204" pitchFamily="50" charset="-128"/>
              <a:ea typeface="ＭＳ Ｐゴシック" panose="020B0600070205080204" pitchFamily="50" charset="-128"/>
            </a:rPr>
            <a:t>月大雨による特別交付金が交付されたことで一時的に経常収支が減少したからで、新型コロナウイルス感染症対応等による時間外勤務手当・休日勤務手当が増加しているものの、例年並みの数値を推移している。</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00F0060-2191-4DA8-96B9-2E65A1383E97}"/>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8845038-543C-4D85-901B-64056A118422}"/>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70B68D2-D898-4AC2-8634-F7C73426CCF1}"/>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525ECDD4-7C60-42AB-A40E-E2E82BF31E3D}"/>
            </a:ext>
          </a:extLst>
        </xdr:cNvPr>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ED1F8CE6-EFF1-4F52-96E4-19A0B34BEC4F}"/>
            </a:ext>
          </a:extLst>
        </xdr:cNvPr>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98BA5223-02C2-40C9-B821-139F02C9051A}"/>
            </a:ext>
          </a:extLst>
        </xdr:cNvPr>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75C09E96-90F4-48A6-B2E9-838FEFA8BB68}"/>
            </a:ext>
          </a:extLst>
        </xdr:cNvPr>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491A3520-365B-4F43-847A-781128E2C68E}"/>
            </a:ext>
          </a:extLst>
        </xdr:cNvPr>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DB45A377-E1A6-4835-97BC-4FC7F3F32C18}"/>
            </a:ext>
          </a:extLst>
        </xdr:cNvPr>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C7787266-D29A-414F-BBA9-B2C124756610}"/>
            </a:ext>
          </a:extLst>
        </xdr:cNvPr>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34BFD801-A79D-4560-8182-AEFAF1E7039E}"/>
            </a:ext>
          </a:extLst>
        </xdr:cNvPr>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F318F00-B638-4F98-918B-0B06980C088C}"/>
            </a:ext>
          </a:extLst>
        </xdr:cNvPr>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E912DE56-9C50-41DA-AC2B-D2617E965BBB}"/>
            </a:ext>
          </a:extLst>
        </xdr:cNvPr>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A22E3E9E-0F90-4E66-93FA-936EF3BAEFA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EA7CB564-3515-4014-A11F-9990DB5F4E45}"/>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A72F95AA-6D07-4052-A173-85585B7DAF3B}"/>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392536A9-091B-4D55-9FD8-FD2621BBD9A3}"/>
            </a:ext>
          </a:extLst>
        </xdr:cNvPr>
        <xdr:cNvCxnSpPr/>
      </xdr:nvCxnSpPr>
      <xdr:spPr>
        <a:xfrm flipV="1">
          <a:off x="4414520" y="54152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160E361E-70CF-4C9D-9688-C9D9B4430887}"/>
            </a:ext>
          </a:extLst>
        </xdr:cNvPr>
        <xdr:cNvSpPr txBox="1"/>
      </xdr:nvSpPr>
      <xdr:spPr>
        <a:xfrm>
          <a:off x="4503420" y="69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74FB544B-3328-4785-BB1E-DD4D71E65264}"/>
            </a:ext>
          </a:extLst>
        </xdr:cNvPr>
        <xdr:cNvCxnSpPr/>
      </xdr:nvCxnSpPr>
      <xdr:spPr>
        <a:xfrm>
          <a:off x="4342765" y="7019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83516D59-22E5-4DA7-8167-3D6655BCAB20}"/>
            </a:ext>
          </a:extLst>
        </xdr:cNvPr>
        <xdr:cNvSpPr txBox="1"/>
      </xdr:nvSpPr>
      <xdr:spPr>
        <a:xfrm>
          <a:off x="4503420" y="516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DE37F7B2-9B56-45DA-8765-140BDF1DFC2B}"/>
            </a:ext>
          </a:extLst>
        </xdr:cNvPr>
        <xdr:cNvCxnSpPr/>
      </xdr:nvCxnSpPr>
      <xdr:spPr>
        <a:xfrm>
          <a:off x="4342765" y="54152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34</xdr:row>
      <xdr:rowOff>114300</xdr:rowOff>
    </xdr:to>
    <xdr:cxnSp macro="">
      <xdr:nvCxnSpPr>
        <xdr:cNvPr id="66" name="直線コネクタ 65">
          <a:extLst>
            <a:ext uri="{FF2B5EF4-FFF2-40B4-BE49-F238E27FC236}">
              <a16:creationId xmlns:a16="http://schemas.microsoft.com/office/drawing/2014/main" id="{85F22A0E-379E-4167-B5EF-72ABE4B1667B}"/>
            </a:ext>
          </a:extLst>
        </xdr:cNvPr>
        <xdr:cNvCxnSpPr/>
      </xdr:nvCxnSpPr>
      <xdr:spPr>
        <a:xfrm>
          <a:off x="3654425" y="5665470"/>
          <a:ext cx="760095"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662F327B-4F17-4BA7-AC83-52ED039A35BB}"/>
            </a:ext>
          </a:extLst>
        </xdr:cNvPr>
        <xdr:cNvSpPr txBox="1"/>
      </xdr:nvSpPr>
      <xdr:spPr>
        <a:xfrm>
          <a:off x="4503420" y="6219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9DDBF727-A612-46A1-9FE4-ED98ACB309E5}"/>
            </a:ext>
          </a:extLst>
        </xdr:cNvPr>
        <xdr:cNvSpPr/>
      </xdr:nvSpPr>
      <xdr:spPr>
        <a:xfrm>
          <a:off x="4380865" y="62471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35</xdr:row>
      <xdr:rowOff>19050</xdr:rowOff>
    </xdr:to>
    <xdr:cxnSp macro="">
      <xdr:nvCxnSpPr>
        <xdr:cNvPr id="69" name="直線コネクタ 68">
          <a:extLst>
            <a:ext uri="{FF2B5EF4-FFF2-40B4-BE49-F238E27FC236}">
              <a16:creationId xmlns:a16="http://schemas.microsoft.com/office/drawing/2014/main" id="{4874E444-21B9-4594-AE2E-418454004F5B}"/>
            </a:ext>
          </a:extLst>
        </xdr:cNvPr>
        <xdr:cNvCxnSpPr/>
      </xdr:nvCxnSpPr>
      <xdr:spPr>
        <a:xfrm flipV="1">
          <a:off x="2841625" y="5665470"/>
          <a:ext cx="8128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29B2D9BB-D8AF-44C2-B905-2B46497A9040}"/>
            </a:ext>
          </a:extLst>
        </xdr:cNvPr>
        <xdr:cNvSpPr/>
      </xdr:nvSpPr>
      <xdr:spPr>
        <a:xfrm>
          <a:off x="3611245" y="6162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992D8404-93C4-4D8D-A963-CEC35CDE0C97}"/>
            </a:ext>
          </a:extLst>
        </xdr:cNvPr>
        <xdr:cNvSpPr txBox="1"/>
      </xdr:nvSpPr>
      <xdr:spPr>
        <a:xfrm>
          <a:off x="329819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139700</xdr:rowOff>
    </xdr:from>
    <xdr:to>
      <xdr:col>15</xdr:col>
      <xdr:colOff>98425</xdr:colOff>
      <xdr:row>35</xdr:row>
      <xdr:rowOff>19050</xdr:rowOff>
    </xdr:to>
    <xdr:cxnSp macro="">
      <xdr:nvCxnSpPr>
        <xdr:cNvPr id="72" name="直線コネクタ 71">
          <a:extLst>
            <a:ext uri="{FF2B5EF4-FFF2-40B4-BE49-F238E27FC236}">
              <a16:creationId xmlns:a16="http://schemas.microsoft.com/office/drawing/2014/main" id="{A876F032-00B8-48EA-BC09-2C781DD9FB01}"/>
            </a:ext>
          </a:extLst>
        </xdr:cNvPr>
        <xdr:cNvCxnSpPr/>
      </xdr:nvCxnSpPr>
      <xdr:spPr>
        <a:xfrm>
          <a:off x="2021205" y="5839460"/>
          <a:ext cx="82042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F1CA9B34-4EAD-48C2-8BAA-A2CDE9E9B5E9}"/>
            </a:ext>
          </a:extLst>
        </xdr:cNvPr>
        <xdr:cNvSpPr/>
      </xdr:nvSpPr>
      <xdr:spPr>
        <a:xfrm>
          <a:off x="2790825"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839DFABB-EC4F-4124-A844-E30F8F168F53}"/>
            </a:ext>
          </a:extLst>
        </xdr:cNvPr>
        <xdr:cNvSpPr txBox="1"/>
      </xdr:nvSpPr>
      <xdr:spPr>
        <a:xfrm>
          <a:off x="2494915" y="637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139700</xdr:rowOff>
    </xdr:to>
    <xdr:cxnSp macro="">
      <xdr:nvCxnSpPr>
        <xdr:cNvPr id="75" name="直線コネクタ 74">
          <a:extLst>
            <a:ext uri="{FF2B5EF4-FFF2-40B4-BE49-F238E27FC236}">
              <a16:creationId xmlns:a16="http://schemas.microsoft.com/office/drawing/2014/main" id="{F942969E-C710-469C-8B1A-C7FABD30AE06}"/>
            </a:ext>
          </a:extLst>
        </xdr:cNvPr>
        <xdr:cNvCxnSpPr/>
      </xdr:nvCxnSpPr>
      <xdr:spPr>
        <a:xfrm>
          <a:off x="1217930" y="5788660"/>
          <a:ext cx="8032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AA4ABAF6-2717-498C-8A0C-E17CCAC06858}"/>
            </a:ext>
          </a:extLst>
        </xdr:cNvPr>
        <xdr:cNvSpPr/>
      </xdr:nvSpPr>
      <xdr:spPr>
        <a:xfrm>
          <a:off x="1987550" y="6013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E979D301-5157-4A83-974C-32913F294D30}"/>
            </a:ext>
          </a:extLst>
        </xdr:cNvPr>
        <xdr:cNvSpPr txBox="1"/>
      </xdr:nvSpPr>
      <xdr:spPr>
        <a:xfrm>
          <a:off x="1674495" y="60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2FF05032-7AE9-4061-B889-16B92FD6AAB4}"/>
            </a:ext>
          </a:extLst>
        </xdr:cNvPr>
        <xdr:cNvSpPr/>
      </xdr:nvSpPr>
      <xdr:spPr>
        <a:xfrm>
          <a:off x="1167130" y="6013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1BBE3068-D15F-4F11-B428-93E41FFBAB99}"/>
            </a:ext>
          </a:extLst>
        </xdr:cNvPr>
        <xdr:cNvSpPr txBox="1"/>
      </xdr:nvSpPr>
      <xdr:spPr>
        <a:xfrm>
          <a:off x="871220" y="609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77976BD-D5C9-4B7A-AFC2-9B259C81283D}"/>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F3DFF33-9F68-4461-A430-4BFB69F44E54}"/>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3BF3F95-E346-493E-804E-D7A7B6291045}"/>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E1E3D9A4-467E-48BB-8B91-50772266AD56}"/>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F8065347-21FE-4290-A11E-EA5B2950BDF4}"/>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63500</xdr:rowOff>
    </xdr:from>
    <xdr:to>
      <xdr:col>24</xdr:col>
      <xdr:colOff>76200</xdr:colOff>
      <xdr:row>34</xdr:row>
      <xdr:rowOff>165100</xdr:rowOff>
    </xdr:to>
    <xdr:sp macro="" textlink="">
      <xdr:nvSpPr>
        <xdr:cNvPr id="85" name="楕円 84">
          <a:extLst>
            <a:ext uri="{FF2B5EF4-FFF2-40B4-BE49-F238E27FC236}">
              <a16:creationId xmlns:a16="http://schemas.microsoft.com/office/drawing/2014/main" id="{2C6E8AAD-1DA7-4F00-A5BF-2BCD9E0F55AB}"/>
            </a:ext>
          </a:extLst>
        </xdr:cNvPr>
        <xdr:cNvSpPr/>
      </xdr:nvSpPr>
      <xdr:spPr>
        <a:xfrm>
          <a:off x="4380865" y="5763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80027</xdr:rowOff>
    </xdr:from>
    <xdr:ext cx="762000" cy="259045"/>
    <xdr:sp macro="" textlink="">
      <xdr:nvSpPr>
        <xdr:cNvPr id="86" name="人件費該当値テキスト">
          <a:extLst>
            <a:ext uri="{FF2B5EF4-FFF2-40B4-BE49-F238E27FC236}">
              <a16:creationId xmlns:a16="http://schemas.microsoft.com/office/drawing/2014/main" id="{E023FD0A-3F6F-464F-B13B-84AC98623C08}"/>
            </a:ext>
          </a:extLst>
        </xdr:cNvPr>
        <xdr:cNvSpPr txBox="1"/>
      </xdr:nvSpPr>
      <xdr:spPr>
        <a:xfrm>
          <a:off x="4503420" y="561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a:extLst>
            <a:ext uri="{FF2B5EF4-FFF2-40B4-BE49-F238E27FC236}">
              <a16:creationId xmlns:a16="http://schemas.microsoft.com/office/drawing/2014/main" id="{338431C3-B00B-42F9-9A69-007889665F94}"/>
            </a:ext>
          </a:extLst>
        </xdr:cNvPr>
        <xdr:cNvSpPr/>
      </xdr:nvSpPr>
      <xdr:spPr>
        <a:xfrm>
          <a:off x="3611245" y="56146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22877</xdr:rowOff>
    </xdr:from>
    <xdr:ext cx="736600" cy="259045"/>
    <xdr:sp macro="" textlink="">
      <xdr:nvSpPr>
        <xdr:cNvPr id="88" name="テキスト ボックス 87">
          <a:extLst>
            <a:ext uri="{FF2B5EF4-FFF2-40B4-BE49-F238E27FC236}">
              <a16:creationId xmlns:a16="http://schemas.microsoft.com/office/drawing/2014/main" id="{854034E8-C310-4B22-BD53-F3B7C58E73AB}"/>
            </a:ext>
          </a:extLst>
        </xdr:cNvPr>
        <xdr:cNvSpPr txBox="1"/>
      </xdr:nvSpPr>
      <xdr:spPr>
        <a:xfrm>
          <a:off x="3298190" y="5387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139700</xdr:rowOff>
    </xdr:from>
    <xdr:to>
      <xdr:col>15</xdr:col>
      <xdr:colOff>149225</xdr:colOff>
      <xdr:row>35</xdr:row>
      <xdr:rowOff>69850</xdr:rowOff>
    </xdr:to>
    <xdr:sp macro="" textlink="">
      <xdr:nvSpPr>
        <xdr:cNvPr id="89" name="楕円 88">
          <a:extLst>
            <a:ext uri="{FF2B5EF4-FFF2-40B4-BE49-F238E27FC236}">
              <a16:creationId xmlns:a16="http://schemas.microsoft.com/office/drawing/2014/main" id="{127DE583-B1C1-41A2-AF8D-800194EB6BDE}"/>
            </a:ext>
          </a:extLst>
        </xdr:cNvPr>
        <xdr:cNvSpPr/>
      </xdr:nvSpPr>
      <xdr:spPr>
        <a:xfrm>
          <a:off x="2790825"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90" name="テキスト ボックス 89">
          <a:extLst>
            <a:ext uri="{FF2B5EF4-FFF2-40B4-BE49-F238E27FC236}">
              <a16:creationId xmlns:a16="http://schemas.microsoft.com/office/drawing/2014/main" id="{1E28BFDA-F6CF-4AED-A889-3F0B940C8BAB}"/>
            </a:ext>
          </a:extLst>
        </xdr:cNvPr>
        <xdr:cNvSpPr txBox="1"/>
      </xdr:nvSpPr>
      <xdr:spPr>
        <a:xfrm>
          <a:off x="2494915" y="561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88900</xdr:rowOff>
    </xdr:from>
    <xdr:to>
      <xdr:col>11</xdr:col>
      <xdr:colOff>60325</xdr:colOff>
      <xdr:row>35</xdr:row>
      <xdr:rowOff>19050</xdr:rowOff>
    </xdr:to>
    <xdr:sp macro="" textlink="">
      <xdr:nvSpPr>
        <xdr:cNvPr id="91" name="楕円 90">
          <a:extLst>
            <a:ext uri="{FF2B5EF4-FFF2-40B4-BE49-F238E27FC236}">
              <a16:creationId xmlns:a16="http://schemas.microsoft.com/office/drawing/2014/main" id="{88B02E5A-B012-43A2-8E62-382B56F7DB3B}"/>
            </a:ext>
          </a:extLst>
        </xdr:cNvPr>
        <xdr:cNvSpPr/>
      </xdr:nvSpPr>
      <xdr:spPr>
        <a:xfrm>
          <a:off x="1987550" y="57886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29227</xdr:rowOff>
    </xdr:from>
    <xdr:ext cx="762000" cy="259045"/>
    <xdr:sp macro="" textlink="">
      <xdr:nvSpPr>
        <xdr:cNvPr id="92" name="テキスト ボックス 91">
          <a:extLst>
            <a:ext uri="{FF2B5EF4-FFF2-40B4-BE49-F238E27FC236}">
              <a16:creationId xmlns:a16="http://schemas.microsoft.com/office/drawing/2014/main" id="{FB69F1BE-8D74-4AE1-B43B-F6E9D2451A42}"/>
            </a:ext>
          </a:extLst>
        </xdr:cNvPr>
        <xdr:cNvSpPr txBox="1"/>
      </xdr:nvSpPr>
      <xdr:spPr>
        <a:xfrm>
          <a:off x="1674495" y="556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E19A879C-A6DF-4110-BB33-ABA848CD7FC3}"/>
            </a:ext>
          </a:extLst>
        </xdr:cNvPr>
        <xdr:cNvSpPr/>
      </xdr:nvSpPr>
      <xdr:spPr>
        <a:xfrm>
          <a:off x="116713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8EE5E6D3-5722-4957-B4D8-3DAFA29BFCF6}"/>
            </a:ext>
          </a:extLst>
        </xdr:cNvPr>
        <xdr:cNvSpPr txBox="1"/>
      </xdr:nvSpPr>
      <xdr:spPr>
        <a:xfrm>
          <a:off x="87122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4E3255-BDA8-4119-94EC-45C718486592}"/>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FDFC3979-456B-4854-B597-DA423B014FEA}"/>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E370FC6-7ED4-4A35-91C8-59994977442D}"/>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E241B015-8B19-4DE8-B72A-F40ACA879437}"/>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DA85F165-E61F-4801-8EC4-E580F13390C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BC863CDB-1E22-4AA6-A558-2AAB529CA6BF}"/>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4C512989-6F81-42E2-960E-7B26A0D2150D}"/>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B53C84D7-878E-4603-BBC8-25C1B09275BF}"/>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7CDC798-8965-444E-B672-FC62FF28072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71354073-7595-4360-9C11-930D0A38A852}"/>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93621620-D86B-46F7-9537-A35811244B85}"/>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％となり、佐賀県平均（</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％）を上回ったものの、全国平均（</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％）を下回った。前年度と比較すると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要因としては、前年度まで経常的経費の特定財源となっていた「まちづくり応援基金繰入金」が大幅に減少したため、結果として経常的経費に充当した一般財源が増加したためである。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95ABEB7F-8DBB-4492-89AD-C9CE4D47720C}"/>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DCFF72E0-6240-42C3-B938-35D0CE0FE161}"/>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3957E918-4A8B-4D9A-893B-520386E234C7}"/>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5C63BF50-215E-4900-96EA-D930E08E0084}"/>
            </a:ext>
          </a:extLst>
        </xdr:cNvPr>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87EBBFA7-D0FD-440A-BF50-EDFA0DD16563}"/>
            </a:ext>
          </a:extLst>
        </xdr:cNvPr>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20684471-6A27-4A44-AF01-359CD301581F}"/>
            </a:ext>
          </a:extLst>
        </xdr:cNvPr>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ADAB9D5C-58EC-40A3-A465-C10BE9E9A160}"/>
            </a:ext>
          </a:extLst>
        </xdr:cNvPr>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72CFE47E-421F-4809-A0CB-67CCEF00A67E}"/>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8933F597-E7B1-49B4-8E8B-5A080B5BF16F}"/>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35D80DFF-D216-4A82-BA30-3587709F27B8}"/>
            </a:ext>
          </a:extLst>
        </xdr:cNvPr>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909B152D-DA1A-4290-A441-2FD44740D94C}"/>
            </a:ext>
          </a:extLst>
        </xdr:cNvPr>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59AEA8AE-D93B-4F80-B562-8DD217E3C4EA}"/>
            </a:ext>
          </a:extLst>
        </xdr:cNvPr>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707BA47A-C501-4A62-B614-02A0895E7247}"/>
            </a:ext>
          </a:extLst>
        </xdr:cNvPr>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8B8F7530-E7EC-45D3-823C-D2E519644BC2}"/>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CA4CE32-AA66-4285-BD62-6003D7D7325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76617A5-B734-47BF-8DDA-14E7671EB84D}"/>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83B75657-198B-4392-9A94-2B6DAE195064}"/>
            </a:ext>
          </a:extLst>
        </xdr:cNvPr>
        <xdr:cNvCxnSpPr/>
      </xdr:nvCxnSpPr>
      <xdr:spPr>
        <a:xfrm flipV="1">
          <a:off x="15104110" y="2264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CC83425D-2E22-4A54-B2E3-D468C9F9F6B6}"/>
            </a:ext>
          </a:extLst>
        </xdr:cNvPr>
        <xdr:cNvSpPr txBox="1"/>
      </xdr:nvSpPr>
      <xdr:spPr>
        <a:xfrm>
          <a:off x="15177770" y="355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19AA3358-7A97-4585-B63B-B0EB4BDB3270}"/>
            </a:ext>
          </a:extLst>
        </xdr:cNvPr>
        <xdr:cNvCxnSpPr/>
      </xdr:nvCxnSpPr>
      <xdr:spPr>
        <a:xfrm>
          <a:off x="15015210" y="3582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7348FE87-7BB7-4CF0-A03C-F5A346578A81}"/>
            </a:ext>
          </a:extLst>
        </xdr:cNvPr>
        <xdr:cNvSpPr txBox="1"/>
      </xdr:nvSpPr>
      <xdr:spPr>
        <a:xfrm>
          <a:off x="1517777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5CA4CE1F-6A66-4A78-BEF4-5B57A9452BFF}"/>
            </a:ext>
          </a:extLst>
        </xdr:cNvPr>
        <xdr:cNvCxnSpPr/>
      </xdr:nvCxnSpPr>
      <xdr:spPr>
        <a:xfrm>
          <a:off x="15015210" y="22644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17</xdr:row>
      <xdr:rowOff>16510</xdr:rowOff>
    </xdr:to>
    <xdr:cxnSp macro="">
      <xdr:nvCxnSpPr>
        <xdr:cNvPr id="127" name="直線コネクタ 126">
          <a:extLst>
            <a:ext uri="{FF2B5EF4-FFF2-40B4-BE49-F238E27FC236}">
              <a16:creationId xmlns:a16="http://schemas.microsoft.com/office/drawing/2014/main" id="{8BD59CA9-9A38-46A2-9698-CE22517733ED}"/>
            </a:ext>
          </a:extLst>
        </xdr:cNvPr>
        <xdr:cNvCxnSpPr/>
      </xdr:nvCxnSpPr>
      <xdr:spPr>
        <a:xfrm>
          <a:off x="14334490" y="2675890"/>
          <a:ext cx="76962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69043FE-0747-499F-BA75-822A2D8E46E9}"/>
            </a:ext>
          </a:extLst>
        </xdr:cNvPr>
        <xdr:cNvSpPr txBox="1"/>
      </xdr:nvSpPr>
      <xdr:spPr>
        <a:xfrm>
          <a:off x="1517777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E8D35E3B-9D2F-452A-800C-07F7DB366865}"/>
            </a:ext>
          </a:extLst>
        </xdr:cNvPr>
        <xdr:cNvSpPr/>
      </xdr:nvSpPr>
      <xdr:spPr>
        <a:xfrm>
          <a:off x="15053310" y="2834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88900</xdr:rowOff>
    </xdr:to>
    <xdr:cxnSp macro="">
      <xdr:nvCxnSpPr>
        <xdr:cNvPr id="130" name="直線コネクタ 129">
          <a:extLst>
            <a:ext uri="{FF2B5EF4-FFF2-40B4-BE49-F238E27FC236}">
              <a16:creationId xmlns:a16="http://schemas.microsoft.com/office/drawing/2014/main" id="{757F9435-A56F-4977-98AC-8659FB20F6CD}"/>
            </a:ext>
          </a:extLst>
        </xdr:cNvPr>
        <xdr:cNvCxnSpPr/>
      </xdr:nvCxnSpPr>
      <xdr:spPr>
        <a:xfrm flipV="1">
          <a:off x="13531215" y="2675890"/>
          <a:ext cx="8032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3DB54DB1-B0C2-46A8-85D5-7B32CA5EBAB2}"/>
            </a:ext>
          </a:extLst>
        </xdr:cNvPr>
        <xdr:cNvSpPr/>
      </xdr:nvSpPr>
      <xdr:spPr>
        <a:xfrm>
          <a:off x="14283690" y="275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295965AA-DF7E-4358-9678-9E8CD5B7CD5A}"/>
            </a:ext>
          </a:extLst>
        </xdr:cNvPr>
        <xdr:cNvSpPr txBox="1"/>
      </xdr:nvSpPr>
      <xdr:spPr>
        <a:xfrm>
          <a:off x="1398778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8890</xdr:rowOff>
    </xdr:to>
    <xdr:cxnSp macro="">
      <xdr:nvCxnSpPr>
        <xdr:cNvPr id="133" name="直線コネクタ 132">
          <a:extLst>
            <a:ext uri="{FF2B5EF4-FFF2-40B4-BE49-F238E27FC236}">
              <a16:creationId xmlns:a16="http://schemas.microsoft.com/office/drawing/2014/main" id="{9461F292-F890-439E-912E-B8FD769B90C0}"/>
            </a:ext>
          </a:extLst>
        </xdr:cNvPr>
        <xdr:cNvCxnSpPr/>
      </xdr:nvCxnSpPr>
      <xdr:spPr>
        <a:xfrm flipV="1">
          <a:off x="12710795" y="2771140"/>
          <a:ext cx="8204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3CE7385B-9E2B-4841-B7E0-D392FE3B7B51}"/>
            </a:ext>
          </a:extLst>
        </xdr:cNvPr>
        <xdr:cNvSpPr/>
      </xdr:nvSpPr>
      <xdr:spPr>
        <a:xfrm>
          <a:off x="13480415" y="27660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F41A73C4-3A31-47DB-992C-0F026BA31D68}"/>
            </a:ext>
          </a:extLst>
        </xdr:cNvPr>
        <xdr:cNvSpPr txBox="1"/>
      </xdr:nvSpPr>
      <xdr:spPr>
        <a:xfrm>
          <a:off x="1316736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8890</xdr:rowOff>
    </xdr:to>
    <xdr:cxnSp macro="">
      <xdr:nvCxnSpPr>
        <xdr:cNvPr id="136" name="直線コネクタ 135">
          <a:extLst>
            <a:ext uri="{FF2B5EF4-FFF2-40B4-BE49-F238E27FC236}">
              <a16:creationId xmlns:a16="http://schemas.microsoft.com/office/drawing/2014/main" id="{56FF7DAA-6F0A-4DEE-B283-ED9549E7272B}"/>
            </a:ext>
          </a:extLst>
        </xdr:cNvPr>
        <xdr:cNvCxnSpPr/>
      </xdr:nvCxnSpPr>
      <xdr:spPr>
        <a:xfrm>
          <a:off x="11890375" y="2733040"/>
          <a:ext cx="8204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8478C302-3C66-4FD7-8BB0-D15A8A0B377C}"/>
            </a:ext>
          </a:extLst>
        </xdr:cNvPr>
        <xdr:cNvSpPr/>
      </xdr:nvSpPr>
      <xdr:spPr>
        <a:xfrm>
          <a:off x="12659995" y="28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97AB6EED-3877-406B-B238-756C3B9EDE83}"/>
            </a:ext>
          </a:extLst>
        </xdr:cNvPr>
        <xdr:cNvSpPr txBox="1"/>
      </xdr:nvSpPr>
      <xdr:spPr>
        <a:xfrm>
          <a:off x="12364085"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5ABD499C-7CAB-44B2-B2F5-D46E8E746290}"/>
            </a:ext>
          </a:extLst>
        </xdr:cNvPr>
        <xdr:cNvSpPr/>
      </xdr:nvSpPr>
      <xdr:spPr>
        <a:xfrm>
          <a:off x="11856720" y="28613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62FDD798-EC91-433F-9FC0-4756913F3D0C}"/>
            </a:ext>
          </a:extLst>
        </xdr:cNvPr>
        <xdr:cNvSpPr txBox="1"/>
      </xdr:nvSpPr>
      <xdr:spPr>
        <a:xfrm>
          <a:off x="11543665" y="29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C9930B3-ECCA-41E6-9953-FF90FFBF2029}"/>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5D3F69D-62A1-43B6-A57B-53A43DA967FA}"/>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5392515-54AD-4A72-8F20-4FDCFAA63EC3}"/>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2AE094-5D88-42A4-8D5F-D0F82DD15F21}"/>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F0C85319-255B-4BFA-9022-946CCE69D8C3}"/>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a:extLst>
            <a:ext uri="{FF2B5EF4-FFF2-40B4-BE49-F238E27FC236}">
              <a16:creationId xmlns:a16="http://schemas.microsoft.com/office/drawing/2014/main" id="{A57DD745-3D59-40A0-8F32-97D813CAA1E4}"/>
            </a:ext>
          </a:extLst>
        </xdr:cNvPr>
        <xdr:cNvSpPr/>
      </xdr:nvSpPr>
      <xdr:spPr>
        <a:xfrm>
          <a:off x="15053310" y="2819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7" name="物件費該当値テキスト">
          <a:extLst>
            <a:ext uri="{FF2B5EF4-FFF2-40B4-BE49-F238E27FC236}">
              <a16:creationId xmlns:a16="http://schemas.microsoft.com/office/drawing/2014/main" id="{6C60008C-D383-417C-A309-0A1557E6C922}"/>
            </a:ext>
          </a:extLst>
        </xdr:cNvPr>
        <xdr:cNvSpPr txBox="1"/>
      </xdr:nvSpPr>
      <xdr:spPr>
        <a:xfrm>
          <a:off x="15177770" y="266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a:extLst>
            <a:ext uri="{FF2B5EF4-FFF2-40B4-BE49-F238E27FC236}">
              <a16:creationId xmlns:a16="http://schemas.microsoft.com/office/drawing/2014/main" id="{70E5F50C-220E-4629-9A54-3C06336DA1E4}"/>
            </a:ext>
          </a:extLst>
        </xdr:cNvPr>
        <xdr:cNvSpPr/>
      </xdr:nvSpPr>
      <xdr:spPr>
        <a:xfrm>
          <a:off x="14283690" y="2625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9" name="テキスト ボックス 148">
          <a:extLst>
            <a:ext uri="{FF2B5EF4-FFF2-40B4-BE49-F238E27FC236}">
              <a16:creationId xmlns:a16="http://schemas.microsoft.com/office/drawing/2014/main" id="{15EDAF61-7CCF-4D81-90BA-34B708C98C2A}"/>
            </a:ext>
          </a:extLst>
        </xdr:cNvPr>
        <xdr:cNvSpPr txBox="1"/>
      </xdr:nvSpPr>
      <xdr:spPr>
        <a:xfrm>
          <a:off x="1398778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a:extLst>
            <a:ext uri="{FF2B5EF4-FFF2-40B4-BE49-F238E27FC236}">
              <a16:creationId xmlns:a16="http://schemas.microsoft.com/office/drawing/2014/main" id="{7E185FBD-9D2B-49F1-8C61-E93BB2A3B4DA}"/>
            </a:ext>
          </a:extLst>
        </xdr:cNvPr>
        <xdr:cNvSpPr/>
      </xdr:nvSpPr>
      <xdr:spPr>
        <a:xfrm>
          <a:off x="13480415" y="272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a:extLst>
            <a:ext uri="{FF2B5EF4-FFF2-40B4-BE49-F238E27FC236}">
              <a16:creationId xmlns:a16="http://schemas.microsoft.com/office/drawing/2014/main" id="{33C15F9F-A171-4730-9497-FE868F8EEA8A}"/>
            </a:ext>
          </a:extLst>
        </xdr:cNvPr>
        <xdr:cNvSpPr txBox="1"/>
      </xdr:nvSpPr>
      <xdr:spPr>
        <a:xfrm>
          <a:off x="1316736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a:extLst>
            <a:ext uri="{FF2B5EF4-FFF2-40B4-BE49-F238E27FC236}">
              <a16:creationId xmlns:a16="http://schemas.microsoft.com/office/drawing/2014/main" id="{826A2F07-0009-4DAA-8F0A-87CD019599CD}"/>
            </a:ext>
          </a:extLst>
        </xdr:cNvPr>
        <xdr:cNvSpPr/>
      </xdr:nvSpPr>
      <xdr:spPr>
        <a:xfrm>
          <a:off x="12659995" y="2811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3" name="テキスト ボックス 152">
          <a:extLst>
            <a:ext uri="{FF2B5EF4-FFF2-40B4-BE49-F238E27FC236}">
              <a16:creationId xmlns:a16="http://schemas.microsoft.com/office/drawing/2014/main" id="{BFCD47DD-9B86-4DB4-A568-C523AE7A05BE}"/>
            </a:ext>
          </a:extLst>
        </xdr:cNvPr>
        <xdr:cNvSpPr txBox="1"/>
      </xdr:nvSpPr>
      <xdr:spPr>
        <a:xfrm>
          <a:off x="12364085" y="258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a:extLst>
            <a:ext uri="{FF2B5EF4-FFF2-40B4-BE49-F238E27FC236}">
              <a16:creationId xmlns:a16="http://schemas.microsoft.com/office/drawing/2014/main" id="{1BBB5F77-4D9D-437E-B43B-B5CEB26B6F86}"/>
            </a:ext>
          </a:extLst>
        </xdr:cNvPr>
        <xdr:cNvSpPr/>
      </xdr:nvSpPr>
      <xdr:spPr>
        <a:xfrm>
          <a:off x="11856720" y="26822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EDB4F591-8E01-401E-BFC0-19D72AC137B6}"/>
            </a:ext>
          </a:extLst>
        </xdr:cNvPr>
        <xdr:cNvSpPr txBox="1"/>
      </xdr:nvSpPr>
      <xdr:spPr>
        <a:xfrm>
          <a:off x="11543665"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3B73DFA9-571A-4E06-B48C-F1DB07603A74}"/>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59083E87-B4A4-4743-A12E-5C28C264D2C1}"/>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87830D6A-80B4-431F-8CFE-CC94FFA529E2}"/>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F4266EE4-1FFB-4168-8B9E-0FB9C9AA4E63}"/>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621D0F48-CBF6-4BCC-B0F2-BB0A8AC942B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6445E373-4476-4BDE-B3DF-03B91E6D34C3}"/>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912E9454-A5FF-4BBC-9197-11A4DD6E6A65}"/>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7170E2D7-2282-40D1-BF2E-936A36852CD2}"/>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94501586-5EF2-48AB-B2A5-21E1422D447D}"/>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CCFCD892-3D6D-4ABB-B14E-10DAB33368A7}"/>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BBB70AA2-2A25-4531-ADC3-28E3A1C6F3C1}"/>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％）と同等となったものの、佐賀県平均（</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％）をいずれも上回った。前年度と比較すると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要因としては、前年度まで経常的経費の特定財源となっていた「まちづくり応援基金繰入金」が大幅に減少したため、結果として経常的経費に充当した一般財源が増加したためである。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18E0C299-72D1-4106-9816-B8AE3D4B23F3}"/>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B49B9252-6F6E-46E3-BC5B-27F2916EE346}"/>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CA935011-820F-4AC1-8560-5FF064F2CA91}"/>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6832A531-BF84-4329-A0D3-2C79D3CAB31E}"/>
            </a:ext>
          </a:extLst>
        </xdr:cNvPr>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76F038E5-BF05-42CB-9E2C-BD19F024FF54}"/>
            </a:ext>
          </a:extLst>
        </xdr:cNvPr>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2FE03E58-70DC-4CAF-970C-54431BFADAB6}"/>
            </a:ext>
          </a:extLst>
        </xdr:cNvPr>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C9EE5CC5-06FA-4F56-AFCC-92D093F3CF82}"/>
            </a:ext>
          </a:extLst>
        </xdr:cNvPr>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831A3EB-AD33-4316-9D5B-C2290B84A3CB}"/>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67CF2137-EB65-4DEF-B79D-8195C99D1A80}"/>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C4AA85B4-8F48-4382-AC70-77726E5DFDC4}"/>
            </a:ext>
          </a:extLst>
        </xdr:cNvPr>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E374FB8F-8FBB-4F86-B013-892AC0C506B4}"/>
            </a:ext>
          </a:extLst>
        </xdr:cNvPr>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5C1A3F93-ED60-4B45-A819-6A6E1D867AEF}"/>
            </a:ext>
          </a:extLst>
        </xdr:cNvPr>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823377EE-2AAC-4AD9-A0A5-4220809AF466}"/>
            </a:ext>
          </a:extLst>
        </xdr:cNvPr>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3FA6E018-B51F-4358-965C-76432A5DBE87}"/>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38C10B65-D038-4C68-8F5F-3F1E74D238A5}"/>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4B19227E-DDAC-44D5-9F2C-B02BBD741DD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6A574E4C-97A1-4877-8332-2305BA9F776B}"/>
            </a:ext>
          </a:extLst>
        </xdr:cNvPr>
        <xdr:cNvCxnSpPr/>
      </xdr:nvCxnSpPr>
      <xdr:spPr>
        <a:xfrm flipV="1">
          <a:off x="4414520" y="90055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9B109734-BF44-4A01-B2EF-D896B9CCD3C6}"/>
            </a:ext>
          </a:extLst>
        </xdr:cNvPr>
        <xdr:cNvSpPr txBox="1"/>
      </xdr:nvSpPr>
      <xdr:spPr>
        <a:xfrm>
          <a:off x="4503420" y="103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980622E6-F464-4FA0-A541-8F10D4CAD92A}"/>
            </a:ext>
          </a:extLst>
        </xdr:cNvPr>
        <xdr:cNvCxnSpPr/>
      </xdr:nvCxnSpPr>
      <xdr:spPr>
        <a:xfrm>
          <a:off x="4342765" y="103593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2C9273CE-9863-4BEE-B645-F1C13EC64168}"/>
            </a:ext>
          </a:extLst>
        </xdr:cNvPr>
        <xdr:cNvSpPr txBox="1"/>
      </xdr:nvSpPr>
      <xdr:spPr>
        <a:xfrm>
          <a:off x="450342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87CEED99-E2AF-482D-83A5-EB311019F92E}"/>
            </a:ext>
          </a:extLst>
        </xdr:cNvPr>
        <xdr:cNvCxnSpPr/>
      </xdr:nvCxnSpPr>
      <xdr:spPr>
        <a:xfrm>
          <a:off x="4342765" y="90055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60</xdr:row>
      <xdr:rowOff>0</xdr:rowOff>
    </xdr:to>
    <xdr:cxnSp macro="">
      <xdr:nvCxnSpPr>
        <xdr:cNvPr id="188" name="直線コネクタ 187">
          <a:extLst>
            <a:ext uri="{FF2B5EF4-FFF2-40B4-BE49-F238E27FC236}">
              <a16:creationId xmlns:a16="http://schemas.microsoft.com/office/drawing/2014/main" id="{196270A5-C0DA-41BC-8720-EE815E490DD7}"/>
            </a:ext>
          </a:extLst>
        </xdr:cNvPr>
        <xdr:cNvCxnSpPr/>
      </xdr:nvCxnSpPr>
      <xdr:spPr>
        <a:xfrm>
          <a:off x="3654425" y="9897110"/>
          <a:ext cx="760095"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2F0EE3B0-DCC0-44BF-A22D-F5F90FE0A16B}"/>
            </a:ext>
          </a:extLst>
        </xdr:cNvPr>
        <xdr:cNvSpPr txBox="1"/>
      </xdr:nvSpPr>
      <xdr:spPr>
        <a:xfrm>
          <a:off x="450342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6DAD859A-BD64-45E5-9EA7-9E5922195A80}"/>
            </a:ext>
          </a:extLst>
        </xdr:cNvPr>
        <xdr:cNvSpPr/>
      </xdr:nvSpPr>
      <xdr:spPr>
        <a:xfrm>
          <a:off x="4380865" y="9438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146050</xdr:rowOff>
    </xdr:to>
    <xdr:cxnSp macro="">
      <xdr:nvCxnSpPr>
        <xdr:cNvPr id="191" name="直線コネクタ 190">
          <a:extLst>
            <a:ext uri="{FF2B5EF4-FFF2-40B4-BE49-F238E27FC236}">
              <a16:creationId xmlns:a16="http://schemas.microsoft.com/office/drawing/2014/main" id="{76B3A133-F3BD-4901-BFB3-2A296BF182F6}"/>
            </a:ext>
          </a:extLst>
        </xdr:cNvPr>
        <xdr:cNvCxnSpPr/>
      </xdr:nvCxnSpPr>
      <xdr:spPr>
        <a:xfrm flipV="1">
          <a:off x="2841625" y="9897110"/>
          <a:ext cx="8128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C04B6B40-04FA-47E0-9C36-FFE276106C72}"/>
            </a:ext>
          </a:extLst>
        </xdr:cNvPr>
        <xdr:cNvSpPr/>
      </xdr:nvSpPr>
      <xdr:spPr>
        <a:xfrm>
          <a:off x="3611245" y="94132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9D460B3D-5F3F-4FCC-ACDC-6FC029D4AE6E}"/>
            </a:ext>
          </a:extLst>
        </xdr:cNvPr>
        <xdr:cNvSpPr txBox="1"/>
      </xdr:nvSpPr>
      <xdr:spPr>
        <a:xfrm>
          <a:off x="3298190" y="9189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133350</xdr:rowOff>
    </xdr:from>
    <xdr:to>
      <xdr:col>15</xdr:col>
      <xdr:colOff>98425</xdr:colOff>
      <xdr:row>59</xdr:row>
      <xdr:rowOff>146050</xdr:rowOff>
    </xdr:to>
    <xdr:cxnSp macro="">
      <xdr:nvCxnSpPr>
        <xdr:cNvPr id="194" name="直線コネクタ 193">
          <a:extLst>
            <a:ext uri="{FF2B5EF4-FFF2-40B4-BE49-F238E27FC236}">
              <a16:creationId xmlns:a16="http://schemas.microsoft.com/office/drawing/2014/main" id="{2ABCF72B-F8A3-42B0-A583-765B8DE14074}"/>
            </a:ext>
          </a:extLst>
        </xdr:cNvPr>
        <xdr:cNvCxnSpPr/>
      </xdr:nvCxnSpPr>
      <xdr:spPr>
        <a:xfrm>
          <a:off x="2021205" y="10024110"/>
          <a:ext cx="8204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B14EBCD6-1A81-445F-A3E5-187B2C7D3D92}"/>
            </a:ext>
          </a:extLst>
        </xdr:cNvPr>
        <xdr:cNvSpPr/>
      </xdr:nvSpPr>
      <xdr:spPr>
        <a:xfrm>
          <a:off x="2790825" y="9476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E7D66367-03B3-4B21-8513-9BDF6B5F03B4}"/>
            </a:ext>
          </a:extLst>
        </xdr:cNvPr>
        <xdr:cNvSpPr txBox="1"/>
      </xdr:nvSpPr>
      <xdr:spPr>
        <a:xfrm>
          <a:off x="2494915"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59</xdr:row>
      <xdr:rowOff>133350</xdr:rowOff>
    </xdr:to>
    <xdr:cxnSp macro="">
      <xdr:nvCxnSpPr>
        <xdr:cNvPr id="197" name="直線コネクタ 196">
          <a:extLst>
            <a:ext uri="{FF2B5EF4-FFF2-40B4-BE49-F238E27FC236}">
              <a16:creationId xmlns:a16="http://schemas.microsoft.com/office/drawing/2014/main" id="{3E58D060-AECC-470C-95E3-FBCA239F42E7}"/>
            </a:ext>
          </a:extLst>
        </xdr:cNvPr>
        <xdr:cNvCxnSpPr/>
      </xdr:nvCxnSpPr>
      <xdr:spPr>
        <a:xfrm>
          <a:off x="1217930" y="9986010"/>
          <a:ext cx="8032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BDEE60D0-2BE8-4516-8C83-0D1586EC30FF}"/>
            </a:ext>
          </a:extLst>
        </xdr:cNvPr>
        <xdr:cNvSpPr/>
      </xdr:nvSpPr>
      <xdr:spPr>
        <a:xfrm>
          <a:off x="1987550" y="961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2926CD82-8867-433D-A0DB-DA2B4478CCA1}"/>
            </a:ext>
          </a:extLst>
        </xdr:cNvPr>
        <xdr:cNvSpPr txBox="1"/>
      </xdr:nvSpPr>
      <xdr:spPr>
        <a:xfrm>
          <a:off x="1674495"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6253CFCE-5C2D-4F98-9283-DEA57228ED08}"/>
            </a:ext>
          </a:extLst>
        </xdr:cNvPr>
        <xdr:cNvSpPr/>
      </xdr:nvSpPr>
      <xdr:spPr>
        <a:xfrm>
          <a:off x="116713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BED81D5F-3166-4306-9133-F1047C1E014F}"/>
            </a:ext>
          </a:extLst>
        </xdr:cNvPr>
        <xdr:cNvSpPr txBox="1"/>
      </xdr:nvSpPr>
      <xdr:spPr>
        <a:xfrm>
          <a:off x="87122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6FF8D15-A455-4497-9A1A-A4AC6EC37828}"/>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69BC57F7-05D2-4AA4-8015-55BAE41C52AC}"/>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339CDD44-F87D-472E-9A4F-4AC9AD095E77}"/>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7CC4CBCC-3A13-4347-8B15-F93C1BC464FC}"/>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E799C9B-11A2-4F38-9560-F717CAE8D631}"/>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120650</xdr:rowOff>
    </xdr:from>
    <xdr:to>
      <xdr:col>24</xdr:col>
      <xdr:colOff>76200</xdr:colOff>
      <xdr:row>60</xdr:row>
      <xdr:rowOff>50800</xdr:rowOff>
    </xdr:to>
    <xdr:sp macro="" textlink="">
      <xdr:nvSpPr>
        <xdr:cNvPr id="207" name="楕円 206">
          <a:extLst>
            <a:ext uri="{FF2B5EF4-FFF2-40B4-BE49-F238E27FC236}">
              <a16:creationId xmlns:a16="http://schemas.microsoft.com/office/drawing/2014/main" id="{B861BA5C-7D9A-4779-8020-0E557679C718}"/>
            </a:ext>
          </a:extLst>
        </xdr:cNvPr>
        <xdr:cNvSpPr/>
      </xdr:nvSpPr>
      <xdr:spPr>
        <a:xfrm>
          <a:off x="4380865" y="100114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92727</xdr:rowOff>
    </xdr:from>
    <xdr:ext cx="762000" cy="259045"/>
    <xdr:sp macro="" textlink="">
      <xdr:nvSpPr>
        <xdr:cNvPr id="208" name="扶助費該当値テキスト">
          <a:extLst>
            <a:ext uri="{FF2B5EF4-FFF2-40B4-BE49-F238E27FC236}">
              <a16:creationId xmlns:a16="http://schemas.microsoft.com/office/drawing/2014/main" id="{74E8FA11-39A3-492B-A5ED-78864F594FFA}"/>
            </a:ext>
          </a:extLst>
        </xdr:cNvPr>
        <xdr:cNvSpPr txBox="1"/>
      </xdr:nvSpPr>
      <xdr:spPr>
        <a:xfrm>
          <a:off x="450342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a:extLst>
            <a:ext uri="{FF2B5EF4-FFF2-40B4-BE49-F238E27FC236}">
              <a16:creationId xmlns:a16="http://schemas.microsoft.com/office/drawing/2014/main" id="{2AC6B5C5-1D33-45B4-AB3C-12C5FC87649C}"/>
            </a:ext>
          </a:extLst>
        </xdr:cNvPr>
        <xdr:cNvSpPr/>
      </xdr:nvSpPr>
      <xdr:spPr>
        <a:xfrm>
          <a:off x="3611245" y="98501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a:extLst>
            <a:ext uri="{FF2B5EF4-FFF2-40B4-BE49-F238E27FC236}">
              <a16:creationId xmlns:a16="http://schemas.microsoft.com/office/drawing/2014/main" id="{AE157DDB-76E1-46EA-8116-B29FD721ADED}"/>
            </a:ext>
          </a:extLst>
        </xdr:cNvPr>
        <xdr:cNvSpPr txBox="1"/>
      </xdr:nvSpPr>
      <xdr:spPr>
        <a:xfrm>
          <a:off x="3298190" y="993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1" name="楕円 210">
          <a:extLst>
            <a:ext uri="{FF2B5EF4-FFF2-40B4-BE49-F238E27FC236}">
              <a16:creationId xmlns:a16="http://schemas.microsoft.com/office/drawing/2014/main" id="{1A2FB8B1-6848-4B1F-9ED3-24024B4755EE}"/>
            </a:ext>
          </a:extLst>
        </xdr:cNvPr>
        <xdr:cNvSpPr/>
      </xdr:nvSpPr>
      <xdr:spPr>
        <a:xfrm>
          <a:off x="2790825" y="9986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2" name="テキスト ボックス 211">
          <a:extLst>
            <a:ext uri="{FF2B5EF4-FFF2-40B4-BE49-F238E27FC236}">
              <a16:creationId xmlns:a16="http://schemas.microsoft.com/office/drawing/2014/main" id="{1B565213-022A-405D-B9F8-DA92CF2D8C10}"/>
            </a:ext>
          </a:extLst>
        </xdr:cNvPr>
        <xdr:cNvSpPr txBox="1"/>
      </xdr:nvSpPr>
      <xdr:spPr>
        <a:xfrm>
          <a:off x="2494915"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3" name="楕円 212">
          <a:extLst>
            <a:ext uri="{FF2B5EF4-FFF2-40B4-BE49-F238E27FC236}">
              <a16:creationId xmlns:a16="http://schemas.microsoft.com/office/drawing/2014/main" id="{A868AA34-C88A-4C3B-BB12-C3A7BBEE2B51}"/>
            </a:ext>
          </a:extLst>
        </xdr:cNvPr>
        <xdr:cNvSpPr/>
      </xdr:nvSpPr>
      <xdr:spPr>
        <a:xfrm>
          <a:off x="1987550" y="9973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4" name="テキスト ボックス 213">
          <a:extLst>
            <a:ext uri="{FF2B5EF4-FFF2-40B4-BE49-F238E27FC236}">
              <a16:creationId xmlns:a16="http://schemas.microsoft.com/office/drawing/2014/main" id="{CF38F631-A6A7-4915-A196-9CD7E6B2977A}"/>
            </a:ext>
          </a:extLst>
        </xdr:cNvPr>
        <xdr:cNvSpPr txBox="1"/>
      </xdr:nvSpPr>
      <xdr:spPr>
        <a:xfrm>
          <a:off x="1674495" y="1005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5" name="楕円 214">
          <a:extLst>
            <a:ext uri="{FF2B5EF4-FFF2-40B4-BE49-F238E27FC236}">
              <a16:creationId xmlns:a16="http://schemas.microsoft.com/office/drawing/2014/main" id="{3FE6385C-2961-4733-883D-89742C63829C}"/>
            </a:ext>
          </a:extLst>
        </xdr:cNvPr>
        <xdr:cNvSpPr/>
      </xdr:nvSpPr>
      <xdr:spPr>
        <a:xfrm>
          <a:off x="116713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6" name="テキスト ボックス 215">
          <a:extLst>
            <a:ext uri="{FF2B5EF4-FFF2-40B4-BE49-F238E27FC236}">
              <a16:creationId xmlns:a16="http://schemas.microsoft.com/office/drawing/2014/main" id="{AEFC3014-8DC5-4D58-89EF-5E1A93E8AE55}"/>
            </a:ext>
          </a:extLst>
        </xdr:cNvPr>
        <xdr:cNvSpPr txBox="1"/>
      </xdr:nvSpPr>
      <xdr:spPr>
        <a:xfrm>
          <a:off x="871220" y="100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8FDD3704-D3E1-4237-BE31-C33DDFBDC3B1}"/>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941D9928-7B9B-40E0-AE91-12DF8CB4075E}"/>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D3ADC3CB-32B5-4361-80B6-21A36A7BEE6C}"/>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ABC18F8B-1BBB-404D-A328-9E4826DD5B9B}"/>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FE1B249E-E2ED-45C8-9D89-8C7DF3C48AC2}"/>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B4370813-4296-4083-82DD-E8D4FCD527E8}"/>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CF38CC49-E17D-4165-A630-47455513B034}"/>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83EE5900-2CE0-4E60-AEC4-8D24ABDA5DA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F6DFFA47-11C8-4BFB-AEA8-20A2C71ECE95}"/>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B802B428-33ED-43E5-B666-65AEE7A1A2F8}"/>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D5AA1114-B453-47F1-8CCD-9D46BA49CAB6}"/>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％）をいずれも下回った。前年度と比較すると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今後も行政改革プランに基づく一層の事務事業の見直しにより、事業の選択と集中を図る。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E62A42FA-702B-4285-8FAD-8B78577E10AB}"/>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3ED69DB9-1A71-4C71-889E-3A84963B25CC}"/>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2319AACF-7CF2-4592-ACFB-10E12C16BA5F}"/>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D3696C29-B74F-4E80-82CA-61ECF85FC9D5}"/>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27ECD24F-13A5-4C14-801F-A3BD58552FEA}"/>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DB4CC9D4-54D7-445B-A42E-1FB61CB385A8}"/>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649D52D0-DBE6-4238-B54D-389554435C7C}"/>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23DE703A-F5CA-40E2-8065-A4A054EA4764}"/>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3A87E356-2822-4238-9F18-AE1FCC831F27}"/>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CCB0439F-824D-42BB-8621-0C9FF2EBC85F}"/>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DD52AF00-80E6-415B-A829-E5499C639C0E}"/>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BB7CAC2B-CB98-4448-9265-AB7867C8C4B1}"/>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6F4C2080-E1AC-4771-A971-90986562B47F}"/>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8A7991CE-07CD-4BCB-A647-EA43025E9949}"/>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992DA86D-75E8-4990-B8D7-F0C961CEB9C9}"/>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924430C8-0461-468A-AB7B-9C8C6C1F9EDA}"/>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833B3B0-46AB-4877-BB4A-F3C80A34B024}"/>
            </a:ext>
          </a:extLst>
        </xdr:cNvPr>
        <xdr:cNvCxnSpPr/>
      </xdr:nvCxnSpPr>
      <xdr:spPr>
        <a:xfrm flipV="1">
          <a:off x="15104110" y="90385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6FB1939F-9873-4261-9E71-2A94E5B77C09}"/>
            </a:ext>
          </a:extLst>
        </xdr:cNvPr>
        <xdr:cNvSpPr txBox="1"/>
      </xdr:nvSpPr>
      <xdr:spPr>
        <a:xfrm>
          <a:off x="15177770" y="1024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199584FD-DC12-4D22-BCF3-0933F75BD11A}"/>
            </a:ext>
          </a:extLst>
        </xdr:cNvPr>
        <xdr:cNvCxnSpPr/>
      </xdr:nvCxnSpPr>
      <xdr:spPr>
        <a:xfrm>
          <a:off x="15015210" y="102730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455639E9-3533-427D-972A-513DAF5D76B5}"/>
            </a:ext>
          </a:extLst>
        </xdr:cNvPr>
        <xdr:cNvSpPr txBox="1"/>
      </xdr:nvSpPr>
      <xdr:spPr>
        <a:xfrm>
          <a:off x="1517777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7DF3D355-B72F-4A19-86C6-C9B6A7169718}"/>
            </a:ext>
          </a:extLst>
        </xdr:cNvPr>
        <xdr:cNvCxnSpPr/>
      </xdr:nvCxnSpPr>
      <xdr:spPr>
        <a:xfrm>
          <a:off x="15015210" y="9038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130810</xdr:rowOff>
    </xdr:to>
    <xdr:cxnSp macro="">
      <xdr:nvCxnSpPr>
        <xdr:cNvPr id="249" name="直線コネクタ 248">
          <a:extLst>
            <a:ext uri="{FF2B5EF4-FFF2-40B4-BE49-F238E27FC236}">
              <a16:creationId xmlns:a16="http://schemas.microsoft.com/office/drawing/2014/main" id="{8D148902-C09C-43DB-B7C2-584AA0EF76AC}"/>
            </a:ext>
          </a:extLst>
        </xdr:cNvPr>
        <xdr:cNvCxnSpPr/>
      </xdr:nvCxnSpPr>
      <xdr:spPr>
        <a:xfrm flipV="1">
          <a:off x="14334490" y="9328150"/>
          <a:ext cx="7696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A28EC1C9-5F33-4D01-83C9-640EB35103FF}"/>
            </a:ext>
          </a:extLst>
        </xdr:cNvPr>
        <xdr:cNvSpPr txBox="1"/>
      </xdr:nvSpPr>
      <xdr:spPr>
        <a:xfrm>
          <a:off x="15177770" y="9386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7C58BB94-765C-47C4-94B2-8229FA3EEBFA}"/>
            </a:ext>
          </a:extLst>
        </xdr:cNvPr>
        <xdr:cNvSpPr/>
      </xdr:nvSpPr>
      <xdr:spPr>
        <a:xfrm>
          <a:off x="1505331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66040</xdr:rowOff>
    </xdr:to>
    <xdr:cxnSp macro="">
      <xdr:nvCxnSpPr>
        <xdr:cNvPr id="252" name="直線コネクタ 251">
          <a:extLst>
            <a:ext uri="{FF2B5EF4-FFF2-40B4-BE49-F238E27FC236}">
              <a16:creationId xmlns:a16="http://schemas.microsoft.com/office/drawing/2014/main" id="{6A4F4644-4D8C-48B0-A9BA-EA19F4D63111}"/>
            </a:ext>
          </a:extLst>
        </xdr:cNvPr>
        <xdr:cNvCxnSpPr/>
      </xdr:nvCxnSpPr>
      <xdr:spPr>
        <a:xfrm flipV="1">
          <a:off x="13531215" y="9351010"/>
          <a:ext cx="80327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7E3A6614-2613-4A09-BFC9-644AB5372C03}"/>
            </a:ext>
          </a:extLst>
        </xdr:cNvPr>
        <xdr:cNvSpPr/>
      </xdr:nvSpPr>
      <xdr:spPr>
        <a:xfrm>
          <a:off x="14283690"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F68B1DD9-E8D8-4C17-88E4-32CD0305A4AD}"/>
            </a:ext>
          </a:extLst>
        </xdr:cNvPr>
        <xdr:cNvSpPr txBox="1"/>
      </xdr:nvSpPr>
      <xdr:spPr>
        <a:xfrm>
          <a:off x="1398778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66040</xdr:rowOff>
    </xdr:to>
    <xdr:cxnSp macro="">
      <xdr:nvCxnSpPr>
        <xdr:cNvPr id="255" name="直線コネクタ 254">
          <a:extLst>
            <a:ext uri="{FF2B5EF4-FFF2-40B4-BE49-F238E27FC236}">
              <a16:creationId xmlns:a16="http://schemas.microsoft.com/office/drawing/2014/main" id="{23FBE39B-F252-4C26-A163-924582EFD2FA}"/>
            </a:ext>
          </a:extLst>
        </xdr:cNvPr>
        <xdr:cNvCxnSpPr/>
      </xdr:nvCxnSpPr>
      <xdr:spPr>
        <a:xfrm>
          <a:off x="12710795" y="9373870"/>
          <a:ext cx="8204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406B47D0-EAF5-4BB6-91C5-9033CA8E555D}"/>
            </a:ext>
          </a:extLst>
        </xdr:cNvPr>
        <xdr:cNvSpPr/>
      </xdr:nvSpPr>
      <xdr:spPr>
        <a:xfrm>
          <a:off x="13480415" y="94183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A1D2D02-EAD7-47B3-A71A-59DD125A671B}"/>
            </a:ext>
          </a:extLst>
        </xdr:cNvPr>
        <xdr:cNvSpPr txBox="1"/>
      </xdr:nvSpPr>
      <xdr:spPr>
        <a:xfrm>
          <a:off x="1316736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20320</xdr:rowOff>
    </xdr:to>
    <xdr:cxnSp macro="">
      <xdr:nvCxnSpPr>
        <xdr:cNvPr id="258" name="直線コネクタ 257">
          <a:extLst>
            <a:ext uri="{FF2B5EF4-FFF2-40B4-BE49-F238E27FC236}">
              <a16:creationId xmlns:a16="http://schemas.microsoft.com/office/drawing/2014/main" id="{02BB64DE-8923-46A3-80CC-C6894F6842F9}"/>
            </a:ext>
          </a:extLst>
        </xdr:cNvPr>
        <xdr:cNvCxnSpPr/>
      </xdr:nvCxnSpPr>
      <xdr:spPr>
        <a:xfrm flipV="1">
          <a:off x="11890375" y="9373870"/>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5A46A74C-C48A-4140-AE0C-1CDB6EC8500A}"/>
            </a:ext>
          </a:extLst>
        </xdr:cNvPr>
        <xdr:cNvSpPr/>
      </xdr:nvSpPr>
      <xdr:spPr>
        <a:xfrm>
          <a:off x="12659995"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644D11A3-20D6-41F2-971A-C24B5F276271}"/>
            </a:ext>
          </a:extLst>
        </xdr:cNvPr>
        <xdr:cNvSpPr txBox="1"/>
      </xdr:nvSpPr>
      <xdr:spPr>
        <a:xfrm>
          <a:off x="12364085"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924C231B-135D-4E7C-B6EB-9D463C6115EC}"/>
            </a:ext>
          </a:extLst>
        </xdr:cNvPr>
        <xdr:cNvSpPr/>
      </xdr:nvSpPr>
      <xdr:spPr>
        <a:xfrm>
          <a:off x="11856720" y="9605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A7E1F1A-66AB-455E-AEDE-94B9DF7FB7D9}"/>
            </a:ext>
          </a:extLst>
        </xdr:cNvPr>
        <xdr:cNvSpPr txBox="1"/>
      </xdr:nvSpPr>
      <xdr:spPr>
        <a:xfrm>
          <a:off x="11543665"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BCC770A4-B6A8-47C9-9EA9-9DEE55F12CCB}"/>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547F36F4-5B23-4500-B6A0-FD5F780E7384}"/>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D8E2BA63-EAD7-438D-8773-EE83FAB0CD68}"/>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EEBE8540-722A-49A9-BE35-8B83C6A82FF2}"/>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3BD49F82-172D-4A3F-991E-922C1A639979}"/>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a:extLst>
            <a:ext uri="{FF2B5EF4-FFF2-40B4-BE49-F238E27FC236}">
              <a16:creationId xmlns:a16="http://schemas.microsoft.com/office/drawing/2014/main" id="{90928E78-4EF2-44FA-B8EB-E55CBA6F23AD}"/>
            </a:ext>
          </a:extLst>
        </xdr:cNvPr>
        <xdr:cNvSpPr/>
      </xdr:nvSpPr>
      <xdr:spPr>
        <a:xfrm>
          <a:off x="1505331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a:extLst>
            <a:ext uri="{FF2B5EF4-FFF2-40B4-BE49-F238E27FC236}">
              <a16:creationId xmlns:a16="http://schemas.microsoft.com/office/drawing/2014/main" id="{BA9315EF-A42C-40AC-81E5-3299B9126952}"/>
            </a:ext>
          </a:extLst>
        </xdr:cNvPr>
        <xdr:cNvSpPr txBox="1"/>
      </xdr:nvSpPr>
      <xdr:spPr>
        <a:xfrm>
          <a:off x="1517777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70" name="楕円 269">
          <a:extLst>
            <a:ext uri="{FF2B5EF4-FFF2-40B4-BE49-F238E27FC236}">
              <a16:creationId xmlns:a16="http://schemas.microsoft.com/office/drawing/2014/main" id="{E95B8C4C-DD7B-4455-A305-4A5C4B5CEDC7}"/>
            </a:ext>
          </a:extLst>
        </xdr:cNvPr>
        <xdr:cNvSpPr/>
      </xdr:nvSpPr>
      <xdr:spPr>
        <a:xfrm>
          <a:off x="14283690" y="9300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71" name="テキスト ボックス 270">
          <a:extLst>
            <a:ext uri="{FF2B5EF4-FFF2-40B4-BE49-F238E27FC236}">
              <a16:creationId xmlns:a16="http://schemas.microsoft.com/office/drawing/2014/main" id="{9763B37A-21CE-41B8-94D1-3631554C991C}"/>
            </a:ext>
          </a:extLst>
        </xdr:cNvPr>
        <xdr:cNvSpPr txBox="1"/>
      </xdr:nvSpPr>
      <xdr:spPr>
        <a:xfrm>
          <a:off x="1398778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a:extLst>
            <a:ext uri="{FF2B5EF4-FFF2-40B4-BE49-F238E27FC236}">
              <a16:creationId xmlns:a16="http://schemas.microsoft.com/office/drawing/2014/main" id="{442B7861-E346-40EB-8ADD-6390372D565F}"/>
            </a:ext>
          </a:extLst>
        </xdr:cNvPr>
        <xdr:cNvSpPr/>
      </xdr:nvSpPr>
      <xdr:spPr>
        <a:xfrm>
          <a:off x="13480415" y="94030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a:extLst>
            <a:ext uri="{FF2B5EF4-FFF2-40B4-BE49-F238E27FC236}">
              <a16:creationId xmlns:a16="http://schemas.microsoft.com/office/drawing/2014/main" id="{79D734F4-E3B3-4E40-9203-5C1A5A2D88E6}"/>
            </a:ext>
          </a:extLst>
        </xdr:cNvPr>
        <xdr:cNvSpPr txBox="1"/>
      </xdr:nvSpPr>
      <xdr:spPr>
        <a:xfrm>
          <a:off x="1316736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a:extLst>
            <a:ext uri="{FF2B5EF4-FFF2-40B4-BE49-F238E27FC236}">
              <a16:creationId xmlns:a16="http://schemas.microsoft.com/office/drawing/2014/main" id="{BAB0EC54-62CA-4B15-AFAC-22972CA0A169}"/>
            </a:ext>
          </a:extLst>
        </xdr:cNvPr>
        <xdr:cNvSpPr/>
      </xdr:nvSpPr>
      <xdr:spPr>
        <a:xfrm>
          <a:off x="12659995" y="932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7DF68AC9-4718-43B5-964E-A260FFA1150B}"/>
            </a:ext>
          </a:extLst>
        </xdr:cNvPr>
        <xdr:cNvSpPr txBox="1"/>
      </xdr:nvSpPr>
      <xdr:spPr>
        <a:xfrm>
          <a:off x="12364085"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76" name="楕円 275">
          <a:extLst>
            <a:ext uri="{FF2B5EF4-FFF2-40B4-BE49-F238E27FC236}">
              <a16:creationId xmlns:a16="http://schemas.microsoft.com/office/drawing/2014/main" id="{038A247D-0B10-4F93-B8DD-91660AE02E57}"/>
            </a:ext>
          </a:extLst>
        </xdr:cNvPr>
        <xdr:cNvSpPr/>
      </xdr:nvSpPr>
      <xdr:spPr>
        <a:xfrm>
          <a:off x="11856720" y="93611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52BD4982-DA20-489A-A1DC-EDD003245B8C}"/>
            </a:ext>
          </a:extLst>
        </xdr:cNvPr>
        <xdr:cNvSpPr txBox="1"/>
      </xdr:nvSpPr>
      <xdr:spPr>
        <a:xfrm>
          <a:off x="11543665"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3ADB918A-CD88-4BCE-A625-30F69CB3EBF5}"/>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9139FAD7-A28D-4041-B214-15C272650E81}"/>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518BDAD8-0022-4A9E-B324-5C58C3EF4433}"/>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72461C30-86D2-4F83-802D-1749F5F72EBB}"/>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BE5D571E-1D02-47DB-ACB5-58857836EA28}"/>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6599A46A-2EF3-485C-B051-21F0D0F716AB}"/>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B0349FC4-7902-4C41-890A-35EAD72BBE83}"/>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4BE3B2EC-6B29-4B77-8509-A5D4F6B8275A}"/>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1946C866-DFA6-4BF8-807B-B663DE876A77}"/>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FA7725C6-4035-4579-AF61-948773CBD97A}"/>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E7AB747-F201-46C1-83A1-6AD956858926}"/>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％）をいずれも上回った。前年度と比較すると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要因としては、前年度まで経常的経費の特定財源となっていた「まちづくり応援基金繰入金」が大幅に減少したため、結果として経常的経費に充当した一般財源が増加したためである。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7B8379-95BF-46EE-B081-B18E56AA1FB9}"/>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B8FBEF51-54CB-4EFC-A169-AF61FFB40DB3}"/>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BC628294-A23D-40FC-B122-F46F8A6425E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FAD57E15-B449-4466-A448-092C42DD5FD0}"/>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BACB99A3-79F1-4E77-A206-3264F489F165}"/>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3EE8AFB2-F626-4AF1-B3AD-3BA8D0ACF9D6}"/>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105EFD0E-402B-495B-B0CF-3942D25D117B}"/>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A629F28F-8614-40D4-9F99-6D7EC4CD7013}"/>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6AA13FDE-3C57-4F02-9074-51EE23CF3F51}"/>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3A8F4234-B6BE-478C-8A32-3BDCE3A9AFA8}"/>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EE843A5B-B923-4DD1-B28B-486BFB990525}"/>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293280D-9720-4EB1-8B7E-A60D27F0280C}"/>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90BB636C-158A-47C6-8668-C561B839CEFB}"/>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7F2A3E5B-C96E-443B-8F02-021322E2A77E}"/>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1C414AD6-611B-4A66-9002-5E438B4C5804}"/>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40B23FE7-32EE-4642-B7AC-BB815E1FE43D}"/>
            </a:ext>
          </a:extLst>
        </xdr:cNvPr>
        <xdr:cNvCxnSpPr/>
      </xdr:nvCxnSpPr>
      <xdr:spPr>
        <a:xfrm flipV="1">
          <a:off x="15104110" y="568198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14ADBCCD-C669-41FD-A492-CE521D2D5B12}"/>
            </a:ext>
          </a:extLst>
        </xdr:cNvPr>
        <xdr:cNvSpPr txBox="1"/>
      </xdr:nvSpPr>
      <xdr:spPr>
        <a:xfrm>
          <a:off x="15177770" y="672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F4EDBDA7-D4BE-48AD-B8D2-6D94AF76559C}"/>
            </a:ext>
          </a:extLst>
        </xdr:cNvPr>
        <xdr:cNvCxnSpPr/>
      </xdr:nvCxnSpPr>
      <xdr:spPr>
        <a:xfrm>
          <a:off x="15015210" y="67525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46C6C24A-78C2-471C-A895-D8DF325CA169}"/>
            </a:ext>
          </a:extLst>
        </xdr:cNvPr>
        <xdr:cNvSpPr txBox="1"/>
      </xdr:nvSpPr>
      <xdr:spPr>
        <a:xfrm>
          <a:off x="15177770" y="542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B30CD658-F82F-4380-99D8-46513984BEB2}"/>
            </a:ext>
          </a:extLst>
        </xdr:cNvPr>
        <xdr:cNvCxnSpPr/>
      </xdr:nvCxnSpPr>
      <xdr:spPr>
        <a:xfrm>
          <a:off x="15015210" y="568198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36</xdr:row>
      <xdr:rowOff>69850</xdr:rowOff>
    </xdr:to>
    <xdr:cxnSp macro="">
      <xdr:nvCxnSpPr>
        <xdr:cNvPr id="309" name="直線コネクタ 308">
          <a:extLst>
            <a:ext uri="{FF2B5EF4-FFF2-40B4-BE49-F238E27FC236}">
              <a16:creationId xmlns:a16="http://schemas.microsoft.com/office/drawing/2014/main" id="{24A04896-4D61-463E-9F8A-371B704212E6}"/>
            </a:ext>
          </a:extLst>
        </xdr:cNvPr>
        <xdr:cNvCxnSpPr/>
      </xdr:nvCxnSpPr>
      <xdr:spPr>
        <a:xfrm>
          <a:off x="14334490" y="6017260"/>
          <a:ext cx="7696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F02C145-EDF6-4773-A802-C5113EE9E47C}"/>
            </a:ext>
          </a:extLst>
        </xdr:cNvPr>
        <xdr:cNvSpPr txBox="1"/>
      </xdr:nvSpPr>
      <xdr:spPr>
        <a:xfrm>
          <a:off x="1517777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24C585B9-9A8B-45ED-B424-B4CEB323E92C}"/>
            </a:ext>
          </a:extLst>
        </xdr:cNvPr>
        <xdr:cNvSpPr/>
      </xdr:nvSpPr>
      <xdr:spPr>
        <a:xfrm>
          <a:off x="15053310" y="600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36</xdr:row>
      <xdr:rowOff>85090</xdr:rowOff>
    </xdr:to>
    <xdr:cxnSp macro="">
      <xdr:nvCxnSpPr>
        <xdr:cNvPr id="312" name="直線コネクタ 311">
          <a:extLst>
            <a:ext uri="{FF2B5EF4-FFF2-40B4-BE49-F238E27FC236}">
              <a16:creationId xmlns:a16="http://schemas.microsoft.com/office/drawing/2014/main" id="{236FC76C-0C6F-4168-985E-234E61C2D153}"/>
            </a:ext>
          </a:extLst>
        </xdr:cNvPr>
        <xdr:cNvCxnSpPr/>
      </xdr:nvCxnSpPr>
      <xdr:spPr>
        <a:xfrm flipV="1">
          <a:off x="13531215" y="6017260"/>
          <a:ext cx="803275"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FA0B9105-E898-4866-AAD8-3285EC3320F6}"/>
            </a:ext>
          </a:extLst>
        </xdr:cNvPr>
        <xdr:cNvSpPr/>
      </xdr:nvSpPr>
      <xdr:spPr>
        <a:xfrm>
          <a:off x="14283690"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6D6AD01C-1C97-4988-8457-5B79E95DB2DF}"/>
            </a:ext>
          </a:extLst>
        </xdr:cNvPr>
        <xdr:cNvSpPr txBox="1"/>
      </xdr:nvSpPr>
      <xdr:spPr>
        <a:xfrm>
          <a:off x="13987780" y="60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85090</xdr:rowOff>
    </xdr:to>
    <xdr:cxnSp macro="">
      <xdr:nvCxnSpPr>
        <xdr:cNvPr id="315" name="直線コネクタ 314">
          <a:extLst>
            <a:ext uri="{FF2B5EF4-FFF2-40B4-BE49-F238E27FC236}">
              <a16:creationId xmlns:a16="http://schemas.microsoft.com/office/drawing/2014/main" id="{5D16F4CF-4CF7-495B-9A07-B6ED9B9083F8}"/>
            </a:ext>
          </a:extLst>
        </xdr:cNvPr>
        <xdr:cNvCxnSpPr/>
      </xdr:nvCxnSpPr>
      <xdr:spPr>
        <a:xfrm>
          <a:off x="12710795" y="610489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38D297DD-F2C7-47EA-85D8-E0337C3B052D}"/>
            </a:ext>
          </a:extLst>
        </xdr:cNvPr>
        <xdr:cNvSpPr/>
      </xdr:nvSpPr>
      <xdr:spPr>
        <a:xfrm>
          <a:off x="13480415" y="6035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EDAC4EB1-7B19-41C8-A9ED-ACDDF665CF1D}"/>
            </a:ext>
          </a:extLst>
        </xdr:cNvPr>
        <xdr:cNvSpPr txBox="1"/>
      </xdr:nvSpPr>
      <xdr:spPr>
        <a:xfrm>
          <a:off x="1316736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69850</xdr:rowOff>
    </xdr:to>
    <xdr:cxnSp macro="">
      <xdr:nvCxnSpPr>
        <xdr:cNvPr id="318" name="直線コネクタ 317">
          <a:extLst>
            <a:ext uri="{FF2B5EF4-FFF2-40B4-BE49-F238E27FC236}">
              <a16:creationId xmlns:a16="http://schemas.microsoft.com/office/drawing/2014/main" id="{D55D58E1-0C87-40E4-8710-0551D7A6118C}"/>
            </a:ext>
          </a:extLst>
        </xdr:cNvPr>
        <xdr:cNvCxnSpPr/>
      </xdr:nvCxnSpPr>
      <xdr:spPr>
        <a:xfrm>
          <a:off x="11890375" y="606679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A847D62-69DC-4A6E-A55B-BC7DAFF3D5A1}"/>
            </a:ext>
          </a:extLst>
        </xdr:cNvPr>
        <xdr:cNvSpPr/>
      </xdr:nvSpPr>
      <xdr:spPr>
        <a:xfrm>
          <a:off x="12659995" y="5989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9E0D7D75-692C-4EE8-A7CC-10E5239B93E1}"/>
            </a:ext>
          </a:extLst>
        </xdr:cNvPr>
        <xdr:cNvSpPr txBox="1"/>
      </xdr:nvSpPr>
      <xdr:spPr>
        <a:xfrm>
          <a:off x="12364085"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D517FCDF-B546-49D4-B67B-6F63677467AC}"/>
            </a:ext>
          </a:extLst>
        </xdr:cNvPr>
        <xdr:cNvSpPr/>
      </xdr:nvSpPr>
      <xdr:spPr>
        <a:xfrm>
          <a:off x="11856720" y="59664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E1FDE47A-BC9A-42A1-B888-5F963D94A74E}"/>
            </a:ext>
          </a:extLst>
        </xdr:cNvPr>
        <xdr:cNvSpPr txBox="1"/>
      </xdr:nvSpPr>
      <xdr:spPr>
        <a:xfrm>
          <a:off x="11543665" y="573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E89FEF6A-49EC-417F-80C2-284C1864B57E}"/>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140BCB2D-958F-42CA-8A30-7D5BE00AFB95}"/>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8B433B43-AE16-4518-98AF-CCA4E61EC4FE}"/>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091BB58-0969-417C-B7AF-0771EA8D139D}"/>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8FFADDE2-A260-4CF1-BAF0-9D1CEA64801C}"/>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19050</xdr:rowOff>
    </xdr:from>
    <xdr:to>
      <xdr:col>82</xdr:col>
      <xdr:colOff>158750</xdr:colOff>
      <xdr:row>36</xdr:row>
      <xdr:rowOff>120650</xdr:rowOff>
    </xdr:to>
    <xdr:sp macro="" textlink="">
      <xdr:nvSpPr>
        <xdr:cNvPr id="328" name="楕円 327">
          <a:extLst>
            <a:ext uri="{FF2B5EF4-FFF2-40B4-BE49-F238E27FC236}">
              <a16:creationId xmlns:a16="http://schemas.microsoft.com/office/drawing/2014/main" id="{6876D9B4-2AD0-4D6B-9261-C6AC15C09CBB}"/>
            </a:ext>
          </a:extLst>
        </xdr:cNvPr>
        <xdr:cNvSpPr/>
      </xdr:nvSpPr>
      <xdr:spPr>
        <a:xfrm>
          <a:off x="1505331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162577</xdr:rowOff>
    </xdr:from>
    <xdr:ext cx="762000" cy="259045"/>
    <xdr:sp macro="" textlink="">
      <xdr:nvSpPr>
        <xdr:cNvPr id="329" name="補助費等該当値テキスト">
          <a:extLst>
            <a:ext uri="{FF2B5EF4-FFF2-40B4-BE49-F238E27FC236}">
              <a16:creationId xmlns:a16="http://schemas.microsoft.com/office/drawing/2014/main" id="{DB20C459-0D29-4AA6-989C-30C65FD24950}"/>
            </a:ext>
          </a:extLst>
        </xdr:cNvPr>
        <xdr:cNvSpPr txBox="1"/>
      </xdr:nvSpPr>
      <xdr:spPr>
        <a:xfrm>
          <a:off x="1517777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99060</xdr:rowOff>
    </xdr:from>
    <xdr:to>
      <xdr:col>78</xdr:col>
      <xdr:colOff>120650</xdr:colOff>
      <xdr:row>36</xdr:row>
      <xdr:rowOff>29210</xdr:rowOff>
    </xdr:to>
    <xdr:sp macro="" textlink="">
      <xdr:nvSpPr>
        <xdr:cNvPr id="330" name="楕円 329">
          <a:extLst>
            <a:ext uri="{FF2B5EF4-FFF2-40B4-BE49-F238E27FC236}">
              <a16:creationId xmlns:a16="http://schemas.microsoft.com/office/drawing/2014/main" id="{B2E7BD33-13A0-4FEF-BDE0-DA62E98B25FE}"/>
            </a:ext>
          </a:extLst>
        </xdr:cNvPr>
        <xdr:cNvSpPr/>
      </xdr:nvSpPr>
      <xdr:spPr>
        <a:xfrm>
          <a:off x="14283690" y="5966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39387</xdr:rowOff>
    </xdr:from>
    <xdr:ext cx="736600" cy="259045"/>
    <xdr:sp macro="" textlink="">
      <xdr:nvSpPr>
        <xdr:cNvPr id="331" name="テキスト ボックス 330">
          <a:extLst>
            <a:ext uri="{FF2B5EF4-FFF2-40B4-BE49-F238E27FC236}">
              <a16:creationId xmlns:a16="http://schemas.microsoft.com/office/drawing/2014/main" id="{4E6A7DAA-94F6-464C-9601-4CF0564A9916}"/>
            </a:ext>
          </a:extLst>
        </xdr:cNvPr>
        <xdr:cNvSpPr txBox="1"/>
      </xdr:nvSpPr>
      <xdr:spPr>
        <a:xfrm>
          <a:off x="1398778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34290</xdr:rowOff>
    </xdr:from>
    <xdr:to>
      <xdr:col>74</xdr:col>
      <xdr:colOff>31750</xdr:colOff>
      <xdr:row>36</xdr:row>
      <xdr:rowOff>135890</xdr:rowOff>
    </xdr:to>
    <xdr:sp macro="" textlink="">
      <xdr:nvSpPr>
        <xdr:cNvPr id="332" name="楕円 331">
          <a:extLst>
            <a:ext uri="{FF2B5EF4-FFF2-40B4-BE49-F238E27FC236}">
              <a16:creationId xmlns:a16="http://schemas.microsoft.com/office/drawing/2014/main" id="{6F14CC2E-4CC0-4149-B821-FD80652FA380}"/>
            </a:ext>
          </a:extLst>
        </xdr:cNvPr>
        <xdr:cNvSpPr/>
      </xdr:nvSpPr>
      <xdr:spPr>
        <a:xfrm>
          <a:off x="13480415" y="60693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120667</xdr:rowOff>
    </xdr:from>
    <xdr:ext cx="762000" cy="259045"/>
    <xdr:sp macro="" textlink="">
      <xdr:nvSpPr>
        <xdr:cNvPr id="333" name="テキスト ボックス 332">
          <a:extLst>
            <a:ext uri="{FF2B5EF4-FFF2-40B4-BE49-F238E27FC236}">
              <a16:creationId xmlns:a16="http://schemas.microsoft.com/office/drawing/2014/main" id="{5FAB6631-FFA8-4CE5-B222-4E81BC653B61}"/>
            </a:ext>
          </a:extLst>
        </xdr:cNvPr>
        <xdr:cNvSpPr txBox="1"/>
      </xdr:nvSpPr>
      <xdr:spPr>
        <a:xfrm>
          <a:off x="1316736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4" name="楕円 333">
          <a:extLst>
            <a:ext uri="{FF2B5EF4-FFF2-40B4-BE49-F238E27FC236}">
              <a16:creationId xmlns:a16="http://schemas.microsoft.com/office/drawing/2014/main" id="{EB60F5FA-9DDE-4385-8DC5-00442DFF01E7}"/>
            </a:ext>
          </a:extLst>
        </xdr:cNvPr>
        <xdr:cNvSpPr/>
      </xdr:nvSpPr>
      <xdr:spPr>
        <a:xfrm>
          <a:off x="12659995"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5" name="テキスト ボックス 334">
          <a:extLst>
            <a:ext uri="{FF2B5EF4-FFF2-40B4-BE49-F238E27FC236}">
              <a16:creationId xmlns:a16="http://schemas.microsoft.com/office/drawing/2014/main" id="{7EE1E6F4-B3A6-44B5-9F0C-74F1679C9DA1}"/>
            </a:ext>
          </a:extLst>
        </xdr:cNvPr>
        <xdr:cNvSpPr txBox="1"/>
      </xdr:nvSpPr>
      <xdr:spPr>
        <a:xfrm>
          <a:off x="12364085"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36" name="楕円 335">
          <a:extLst>
            <a:ext uri="{FF2B5EF4-FFF2-40B4-BE49-F238E27FC236}">
              <a16:creationId xmlns:a16="http://schemas.microsoft.com/office/drawing/2014/main" id="{7B3A931E-B894-4E13-90E3-33580974DD05}"/>
            </a:ext>
          </a:extLst>
        </xdr:cNvPr>
        <xdr:cNvSpPr/>
      </xdr:nvSpPr>
      <xdr:spPr>
        <a:xfrm>
          <a:off x="11856720" y="60198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37" name="テキスト ボックス 336">
          <a:extLst>
            <a:ext uri="{FF2B5EF4-FFF2-40B4-BE49-F238E27FC236}">
              <a16:creationId xmlns:a16="http://schemas.microsoft.com/office/drawing/2014/main" id="{5C6A8D7D-BD7D-471D-B9C0-F8B91844F5C4}"/>
            </a:ext>
          </a:extLst>
        </xdr:cNvPr>
        <xdr:cNvSpPr txBox="1"/>
      </xdr:nvSpPr>
      <xdr:spPr>
        <a:xfrm>
          <a:off x="11543665"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E5AD4C74-B816-49F3-A2FF-03D0AAF6C4EB}"/>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BEECF33-B5C9-40B0-A340-9220A8C523F9}"/>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874CD736-69A4-468B-BBE2-E50A5CBED748}"/>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C91FF880-644E-4139-BE63-2E665EE0E1CB}"/>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A6AEDD4D-907C-428B-A826-A06298EF4721}"/>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19921121-E865-4A6A-B3BD-B38014DD234C}"/>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EF8AB1DC-F412-4417-8A0A-86D1E5E9B05E}"/>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1D370837-DD16-440C-B4B4-C0CF254C6128}"/>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1AE0E924-1F2C-4ECB-8367-3E44E417004C}"/>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7E339BF3-C7E6-40B0-870F-95AA2FDEAFAA}"/>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2B56C7E0-081B-4003-91CE-B60653B9E4FE}"/>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％）、佐賀県平均（</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％）をいずれも上回った。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今後も事業の選択と適正な起債管理を行い、公債費の抑制に努める。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54B94E46-2E19-4914-A802-D4AC4956827A}"/>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C3A8197C-B2E4-4D76-A287-110F0199596C}"/>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B4AAAFE1-D374-45C3-A1E3-D44E65606512}"/>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6A115139-FA82-47D8-B408-7C3E3D3CCB54}"/>
            </a:ext>
          </a:extLst>
        </xdr:cNvPr>
        <xdr:cNvCxnSpPr/>
      </xdr:nvCxnSpPr>
      <xdr:spPr>
        <a:xfrm>
          <a:off x="710565"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4A847259-7425-4D82-B89B-C46A957840DF}"/>
            </a:ext>
          </a:extLst>
        </xdr:cNvPr>
        <xdr:cNvSpPr txBox="1"/>
      </xdr:nvSpPr>
      <xdr:spPr>
        <a:xfrm>
          <a:off x="23685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BE14786D-86B5-4B14-8218-04ABA0DA5687}"/>
            </a:ext>
          </a:extLst>
        </xdr:cNvPr>
        <xdr:cNvCxnSpPr/>
      </xdr:nvCxnSpPr>
      <xdr:spPr>
        <a:xfrm>
          <a:off x="710565"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AF62463-02A1-49E8-9303-05652700D357}"/>
            </a:ext>
          </a:extLst>
        </xdr:cNvPr>
        <xdr:cNvSpPr txBox="1"/>
      </xdr:nvSpPr>
      <xdr:spPr>
        <a:xfrm>
          <a:off x="23685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B2428097-BD21-451B-BF95-886DAA4A0473}"/>
            </a:ext>
          </a:extLst>
        </xdr:cNvPr>
        <xdr:cNvCxnSpPr/>
      </xdr:nvCxnSpPr>
      <xdr:spPr>
        <a:xfrm>
          <a:off x="710565"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8A896C21-F2F2-487A-9D93-2D9751F1F2D5}"/>
            </a:ext>
          </a:extLst>
        </xdr:cNvPr>
        <xdr:cNvSpPr txBox="1"/>
      </xdr:nvSpPr>
      <xdr:spPr>
        <a:xfrm>
          <a:off x="23685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3FF00DF2-3BE7-4BC9-A5C2-84BF59B9DB27}"/>
            </a:ext>
          </a:extLst>
        </xdr:cNvPr>
        <xdr:cNvCxnSpPr/>
      </xdr:nvCxnSpPr>
      <xdr:spPr>
        <a:xfrm>
          <a:off x="710565"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7DFBD4B4-1584-48CE-8858-1D2F8B9309E4}"/>
            </a:ext>
          </a:extLst>
        </xdr:cNvPr>
        <xdr:cNvSpPr txBox="1"/>
      </xdr:nvSpPr>
      <xdr:spPr>
        <a:xfrm>
          <a:off x="23685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7D4C515E-23EB-470F-8583-ED056A6AF302}"/>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6460ED42-4CB3-49C8-925E-4B5C372EFCAF}"/>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8EE91465-0F9E-408D-976E-808D4A95E660}"/>
            </a:ext>
          </a:extLst>
        </xdr:cNvPr>
        <xdr:cNvCxnSpPr/>
      </xdr:nvCxnSpPr>
      <xdr:spPr>
        <a:xfrm flipV="1">
          <a:off x="4414520" y="1249121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E72BD644-88EC-4720-8EAC-D12AE08085AA}"/>
            </a:ext>
          </a:extLst>
        </xdr:cNvPr>
        <xdr:cNvSpPr txBox="1"/>
      </xdr:nvSpPr>
      <xdr:spPr>
        <a:xfrm>
          <a:off x="4503420" y="1347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EC56ADFA-2D2E-48E6-A104-AEFD36051E8D}"/>
            </a:ext>
          </a:extLst>
        </xdr:cNvPr>
        <xdr:cNvCxnSpPr/>
      </xdr:nvCxnSpPr>
      <xdr:spPr>
        <a:xfrm>
          <a:off x="4342765" y="1350162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D28A7D85-3C25-4452-9428-FB327664808C}"/>
            </a:ext>
          </a:extLst>
        </xdr:cNvPr>
        <xdr:cNvSpPr txBox="1"/>
      </xdr:nvSpPr>
      <xdr:spPr>
        <a:xfrm>
          <a:off x="4503420" y="1223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4B3D0281-BEE7-4555-B61F-7BE5DFA93099}"/>
            </a:ext>
          </a:extLst>
        </xdr:cNvPr>
        <xdr:cNvCxnSpPr/>
      </xdr:nvCxnSpPr>
      <xdr:spPr>
        <a:xfrm>
          <a:off x="4342765" y="1249121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113285</xdr:rowOff>
    </xdr:from>
    <xdr:to>
      <xdr:col>24</xdr:col>
      <xdr:colOff>25400</xdr:colOff>
      <xdr:row>78</xdr:row>
      <xdr:rowOff>159004</xdr:rowOff>
    </xdr:to>
    <xdr:cxnSp macro="">
      <xdr:nvCxnSpPr>
        <xdr:cNvPr id="367" name="直線コネクタ 366">
          <a:extLst>
            <a:ext uri="{FF2B5EF4-FFF2-40B4-BE49-F238E27FC236}">
              <a16:creationId xmlns:a16="http://schemas.microsoft.com/office/drawing/2014/main" id="{B04A7BCD-1A5C-447C-BCF9-5D3FA6C63EA7}"/>
            </a:ext>
          </a:extLst>
        </xdr:cNvPr>
        <xdr:cNvCxnSpPr/>
      </xdr:nvCxnSpPr>
      <xdr:spPr>
        <a:xfrm>
          <a:off x="3654425" y="13189205"/>
          <a:ext cx="76009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263845C-14BD-469E-B967-10B04035DB84}"/>
            </a:ext>
          </a:extLst>
        </xdr:cNvPr>
        <xdr:cNvSpPr txBox="1"/>
      </xdr:nvSpPr>
      <xdr:spPr>
        <a:xfrm>
          <a:off x="4503420" y="1286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1E13423D-FBB4-4195-943C-992354918ABF}"/>
            </a:ext>
          </a:extLst>
        </xdr:cNvPr>
        <xdr:cNvSpPr/>
      </xdr:nvSpPr>
      <xdr:spPr>
        <a:xfrm>
          <a:off x="4380865" y="130187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163576</xdr:rowOff>
    </xdr:to>
    <xdr:cxnSp macro="">
      <xdr:nvCxnSpPr>
        <xdr:cNvPr id="370" name="直線コネクタ 369">
          <a:extLst>
            <a:ext uri="{FF2B5EF4-FFF2-40B4-BE49-F238E27FC236}">
              <a16:creationId xmlns:a16="http://schemas.microsoft.com/office/drawing/2014/main" id="{BFEED80F-7B57-4CA6-8B25-571EA06D7D57}"/>
            </a:ext>
          </a:extLst>
        </xdr:cNvPr>
        <xdr:cNvCxnSpPr/>
      </xdr:nvCxnSpPr>
      <xdr:spPr>
        <a:xfrm flipV="1">
          <a:off x="2841625" y="13189205"/>
          <a:ext cx="8128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5B8117F6-1DC5-4B6A-812B-006BB68E5D55}"/>
            </a:ext>
          </a:extLst>
        </xdr:cNvPr>
        <xdr:cNvSpPr/>
      </xdr:nvSpPr>
      <xdr:spPr>
        <a:xfrm>
          <a:off x="3611245" y="1298219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3441EAEA-9BD2-4696-A821-6F93E09236A5}"/>
            </a:ext>
          </a:extLst>
        </xdr:cNvPr>
        <xdr:cNvSpPr txBox="1"/>
      </xdr:nvSpPr>
      <xdr:spPr>
        <a:xfrm>
          <a:off x="3298190" y="1275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78</xdr:row>
      <xdr:rowOff>163576</xdr:rowOff>
    </xdr:to>
    <xdr:cxnSp macro="">
      <xdr:nvCxnSpPr>
        <xdr:cNvPr id="373" name="直線コネクタ 372">
          <a:extLst>
            <a:ext uri="{FF2B5EF4-FFF2-40B4-BE49-F238E27FC236}">
              <a16:creationId xmlns:a16="http://schemas.microsoft.com/office/drawing/2014/main" id="{A122DE29-D6ED-47C9-BDA4-6B51070E8537}"/>
            </a:ext>
          </a:extLst>
        </xdr:cNvPr>
        <xdr:cNvCxnSpPr/>
      </xdr:nvCxnSpPr>
      <xdr:spPr>
        <a:xfrm>
          <a:off x="2021205" y="13216635"/>
          <a:ext cx="8204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6A625DAD-2348-48B5-B164-782F4AC58B07}"/>
            </a:ext>
          </a:extLst>
        </xdr:cNvPr>
        <xdr:cNvSpPr/>
      </xdr:nvSpPr>
      <xdr:spPr>
        <a:xfrm>
          <a:off x="2790825" y="1302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7BC554DB-D06D-418A-97AD-D3BBD12B53ED}"/>
            </a:ext>
          </a:extLst>
        </xdr:cNvPr>
        <xdr:cNvSpPr txBox="1"/>
      </xdr:nvSpPr>
      <xdr:spPr>
        <a:xfrm>
          <a:off x="2494915" y="128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140715</xdr:rowOff>
    </xdr:to>
    <xdr:cxnSp macro="">
      <xdr:nvCxnSpPr>
        <xdr:cNvPr id="376" name="直線コネクタ 375">
          <a:extLst>
            <a:ext uri="{FF2B5EF4-FFF2-40B4-BE49-F238E27FC236}">
              <a16:creationId xmlns:a16="http://schemas.microsoft.com/office/drawing/2014/main" id="{9B2D6A3A-FE5D-4CFC-B531-671879F1C453}"/>
            </a:ext>
          </a:extLst>
        </xdr:cNvPr>
        <xdr:cNvCxnSpPr/>
      </xdr:nvCxnSpPr>
      <xdr:spPr>
        <a:xfrm>
          <a:off x="1217930" y="13152628"/>
          <a:ext cx="803275"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6682F567-84A9-4D13-AC81-2FAB0FF861AE}"/>
            </a:ext>
          </a:extLst>
        </xdr:cNvPr>
        <xdr:cNvSpPr/>
      </xdr:nvSpPr>
      <xdr:spPr>
        <a:xfrm>
          <a:off x="1987550" y="130279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F8E5978A-7FE0-4611-9BBF-292CF45277AD}"/>
            </a:ext>
          </a:extLst>
        </xdr:cNvPr>
        <xdr:cNvSpPr txBox="1"/>
      </xdr:nvSpPr>
      <xdr:spPr>
        <a:xfrm>
          <a:off x="1674495" y="128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F04BCDE7-B956-475F-872B-5898C1536ACB}"/>
            </a:ext>
          </a:extLst>
        </xdr:cNvPr>
        <xdr:cNvSpPr/>
      </xdr:nvSpPr>
      <xdr:spPr>
        <a:xfrm>
          <a:off x="1167130" y="13018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DE6EF09E-4593-40A4-BEA8-7898458A9396}"/>
            </a:ext>
          </a:extLst>
        </xdr:cNvPr>
        <xdr:cNvSpPr txBox="1"/>
      </xdr:nvSpPr>
      <xdr:spPr>
        <a:xfrm>
          <a:off x="871220" y="1279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7957CDF2-4D3E-406A-9A3E-A506F7D21354}"/>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6E0F5166-CDD3-4E5B-8A93-95D69D84F0E1}"/>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8249A076-EE4B-421D-AB87-553A2292D146}"/>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BDA77FDD-1CD6-44DD-AFDA-6E8DB54C3E68}"/>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A1689EB2-EB1A-41A6-AC28-05D4B9B35C66}"/>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6" name="楕円 385">
          <a:extLst>
            <a:ext uri="{FF2B5EF4-FFF2-40B4-BE49-F238E27FC236}">
              <a16:creationId xmlns:a16="http://schemas.microsoft.com/office/drawing/2014/main" id="{7C677A73-CB37-411E-9DB7-417AD49E567D}"/>
            </a:ext>
          </a:extLst>
        </xdr:cNvPr>
        <xdr:cNvSpPr/>
      </xdr:nvSpPr>
      <xdr:spPr>
        <a:xfrm>
          <a:off x="4380865" y="1318412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7" name="公債費該当値テキスト">
          <a:extLst>
            <a:ext uri="{FF2B5EF4-FFF2-40B4-BE49-F238E27FC236}">
              <a16:creationId xmlns:a16="http://schemas.microsoft.com/office/drawing/2014/main" id="{18DD2B6D-AFF0-4317-8923-7ECA13C6803C}"/>
            </a:ext>
          </a:extLst>
        </xdr:cNvPr>
        <xdr:cNvSpPr txBox="1"/>
      </xdr:nvSpPr>
      <xdr:spPr>
        <a:xfrm>
          <a:off x="450342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62485</xdr:rowOff>
    </xdr:from>
    <xdr:to>
      <xdr:col>20</xdr:col>
      <xdr:colOff>38100</xdr:colOff>
      <xdr:row>78</xdr:row>
      <xdr:rowOff>164085</xdr:rowOff>
    </xdr:to>
    <xdr:sp macro="" textlink="">
      <xdr:nvSpPr>
        <xdr:cNvPr id="388" name="楕円 387">
          <a:extLst>
            <a:ext uri="{FF2B5EF4-FFF2-40B4-BE49-F238E27FC236}">
              <a16:creationId xmlns:a16="http://schemas.microsoft.com/office/drawing/2014/main" id="{B43CD598-6456-46B9-B7E3-56B150756145}"/>
            </a:ext>
          </a:extLst>
        </xdr:cNvPr>
        <xdr:cNvSpPr/>
      </xdr:nvSpPr>
      <xdr:spPr>
        <a:xfrm>
          <a:off x="3611245" y="131384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148862</xdr:rowOff>
    </xdr:from>
    <xdr:ext cx="736600" cy="259045"/>
    <xdr:sp macro="" textlink="">
      <xdr:nvSpPr>
        <xdr:cNvPr id="389" name="テキスト ボックス 388">
          <a:extLst>
            <a:ext uri="{FF2B5EF4-FFF2-40B4-BE49-F238E27FC236}">
              <a16:creationId xmlns:a16="http://schemas.microsoft.com/office/drawing/2014/main" id="{17589EF4-4B17-4039-9367-6C9C4E250E0C}"/>
            </a:ext>
          </a:extLst>
        </xdr:cNvPr>
        <xdr:cNvSpPr txBox="1"/>
      </xdr:nvSpPr>
      <xdr:spPr>
        <a:xfrm>
          <a:off x="3298190" y="1322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112776</xdr:rowOff>
    </xdr:from>
    <xdr:to>
      <xdr:col>15</xdr:col>
      <xdr:colOff>149225</xdr:colOff>
      <xdr:row>79</xdr:row>
      <xdr:rowOff>42926</xdr:rowOff>
    </xdr:to>
    <xdr:sp macro="" textlink="">
      <xdr:nvSpPr>
        <xdr:cNvPr id="390" name="楕円 389">
          <a:extLst>
            <a:ext uri="{FF2B5EF4-FFF2-40B4-BE49-F238E27FC236}">
              <a16:creationId xmlns:a16="http://schemas.microsoft.com/office/drawing/2014/main" id="{068D4AFE-1961-4BE3-BFB7-C0A5EEFC203A}"/>
            </a:ext>
          </a:extLst>
        </xdr:cNvPr>
        <xdr:cNvSpPr/>
      </xdr:nvSpPr>
      <xdr:spPr>
        <a:xfrm>
          <a:off x="2790825" y="13188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91" name="テキスト ボックス 390">
          <a:extLst>
            <a:ext uri="{FF2B5EF4-FFF2-40B4-BE49-F238E27FC236}">
              <a16:creationId xmlns:a16="http://schemas.microsoft.com/office/drawing/2014/main" id="{0464F211-E811-4A28-88B2-D5391EDFF5F8}"/>
            </a:ext>
          </a:extLst>
        </xdr:cNvPr>
        <xdr:cNvSpPr txBox="1"/>
      </xdr:nvSpPr>
      <xdr:spPr>
        <a:xfrm>
          <a:off x="2494915" y="1327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89915</xdr:rowOff>
    </xdr:from>
    <xdr:to>
      <xdr:col>11</xdr:col>
      <xdr:colOff>60325</xdr:colOff>
      <xdr:row>79</xdr:row>
      <xdr:rowOff>20065</xdr:rowOff>
    </xdr:to>
    <xdr:sp macro="" textlink="">
      <xdr:nvSpPr>
        <xdr:cNvPr id="392" name="楕円 391">
          <a:extLst>
            <a:ext uri="{FF2B5EF4-FFF2-40B4-BE49-F238E27FC236}">
              <a16:creationId xmlns:a16="http://schemas.microsoft.com/office/drawing/2014/main" id="{AB5A6031-3EEF-4F5B-88D2-14ED7F81F49E}"/>
            </a:ext>
          </a:extLst>
        </xdr:cNvPr>
        <xdr:cNvSpPr/>
      </xdr:nvSpPr>
      <xdr:spPr>
        <a:xfrm>
          <a:off x="1987550" y="1316583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4842</xdr:rowOff>
    </xdr:from>
    <xdr:ext cx="762000" cy="259045"/>
    <xdr:sp macro="" textlink="">
      <xdr:nvSpPr>
        <xdr:cNvPr id="393" name="テキスト ボックス 392">
          <a:extLst>
            <a:ext uri="{FF2B5EF4-FFF2-40B4-BE49-F238E27FC236}">
              <a16:creationId xmlns:a16="http://schemas.microsoft.com/office/drawing/2014/main" id="{5E8936BC-DAFF-4357-8375-320C4332961E}"/>
            </a:ext>
          </a:extLst>
        </xdr:cNvPr>
        <xdr:cNvSpPr txBox="1"/>
      </xdr:nvSpPr>
      <xdr:spPr>
        <a:xfrm>
          <a:off x="1674495" y="1324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4" name="楕円 393">
          <a:extLst>
            <a:ext uri="{FF2B5EF4-FFF2-40B4-BE49-F238E27FC236}">
              <a16:creationId xmlns:a16="http://schemas.microsoft.com/office/drawing/2014/main" id="{027B874B-E265-4A8D-A21C-88CAFFDC2EC5}"/>
            </a:ext>
          </a:extLst>
        </xdr:cNvPr>
        <xdr:cNvSpPr/>
      </xdr:nvSpPr>
      <xdr:spPr>
        <a:xfrm>
          <a:off x="116713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5" name="テキスト ボックス 394">
          <a:extLst>
            <a:ext uri="{FF2B5EF4-FFF2-40B4-BE49-F238E27FC236}">
              <a16:creationId xmlns:a16="http://schemas.microsoft.com/office/drawing/2014/main" id="{7485BF48-9675-445B-A607-2965AE878C26}"/>
            </a:ext>
          </a:extLst>
        </xdr:cNvPr>
        <xdr:cNvSpPr txBox="1"/>
      </xdr:nvSpPr>
      <xdr:spPr>
        <a:xfrm>
          <a:off x="87122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8DCC9681-0D05-487E-ABF4-98C70E313F9F}"/>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6D79BDEC-E2CD-49F8-A560-2325231E2B9C}"/>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A979A8D3-96B5-4AAB-9BB8-F6F343EAAD08}"/>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6FC03FD4-4CCF-4ED1-94B3-7ADD6AF46E4F}"/>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712882F2-5756-47DF-818E-28A21A34F58D}"/>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614E6795-2F1C-4BB6-A2A5-3758D0A0BF69}"/>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23FA85EC-25A1-461C-B05D-19986B3B56BA}"/>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DF4CC8C2-9516-4E73-8BDE-9AB36BBE3BB4}"/>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3099AE7D-A77B-4D90-9ADA-F4B1F3018D87}"/>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184984EE-E7DC-48BA-B4D8-7F7CDA6A5E1F}"/>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5B28FFF7-89FB-422E-9952-5F79D915F6E4}"/>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％となり、佐賀県平均（</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％）をやや上回ったものの、全国平均（</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％）は下回った。また、類似団体平均（</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％）と同等となった。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引き続き、事業の選択と集中を進め、歳出削減に努める。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87218844-80D5-4A9A-9809-4A059F516583}"/>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5DFCEFC4-888A-4A8E-94CE-5A8077AC1F82}"/>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55D68F59-8DB5-4D66-8AAA-9B0DA83A643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FF9DBD2D-DA21-4D6B-95A9-BB3CF8DD914F}"/>
            </a:ext>
          </a:extLst>
        </xdr:cNvPr>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217BD469-F83D-49F6-88E8-2ACA4D557C98}"/>
            </a:ext>
          </a:extLst>
        </xdr:cNvPr>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E0DC9C9A-399F-48BE-9AEC-1DB8C581E192}"/>
            </a:ext>
          </a:extLst>
        </xdr:cNvPr>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FC8EE73B-9837-40C3-9BDF-B924F73AFE8B}"/>
            </a:ext>
          </a:extLst>
        </xdr:cNvPr>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D671EFF1-3FCF-4BE3-BBF9-16727CAB0F18}"/>
            </a:ext>
          </a:extLst>
        </xdr:cNvPr>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94DCEA8B-9F06-46E9-8D75-ACF8353C8BFA}"/>
            </a:ext>
          </a:extLst>
        </xdr:cNvPr>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C8A68483-FA4E-4DF4-90E0-1259EB3C251B}"/>
            </a:ext>
          </a:extLst>
        </xdr:cNvPr>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11C085FB-40EB-404A-A532-8959C5B24D5A}"/>
            </a:ext>
          </a:extLst>
        </xdr:cNvPr>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247CD8F0-A73C-44D9-B5A8-C831E23CEE8D}"/>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110EAB08-7C6C-42C4-9F58-316000A266EE}"/>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AE027F23-E2C6-4D55-AA9D-2EF408E65876}"/>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E880C439-4D49-4256-9C52-9C59ABBBDCD8}"/>
            </a:ext>
          </a:extLst>
        </xdr:cNvPr>
        <xdr:cNvCxnSpPr/>
      </xdr:nvCxnSpPr>
      <xdr:spPr>
        <a:xfrm flipV="1">
          <a:off x="15104110" y="12495784"/>
          <a:ext cx="0"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954340F5-3B50-41F9-B9B4-2F2371D56CE1}"/>
            </a:ext>
          </a:extLst>
        </xdr:cNvPr>
        <xdr:cNvSpPr txBox="1"/>
      </xdr:nvSpPr>
      <xdr:spPr>
        <a:xfrm>
          <a:off x="15177770" y="1349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FFEB4F34-911A-426D-82D4-E9B5194F1297}"/>
            </a:ext>
          </a:extLst>
        </xdr:cNvPr>
        <xdr:cNvCxnSpPr/>
      </xdr:nvCxnSpPr>
      <xdr:spPr>
        <a:xfrm>
          <a:off x="15015210" y="1352448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5B165685-C7D3-47CC-A9E8-C9E423636BF1}"/>
            </a:ext>
          </a:extLst>
        </xdr:cNvPr>
        <xdr:cNvSpPr txBox="1"/>
      </xdr:nvSpPr>
      <xdr:spPr>
        <a:xfrm>
          <a:off x="15177770" y="1224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A2330668-197E-4180-A3CD-AF201F12A3A4}"/>
            </a:ext>
          </a:extLst>
        </xdr:cNvPr>
        <xdr:cNvCxnSpPr/>
      </xdr:nvCxnSpPr>
      <xdr:spPr>
        <a:xfrm>
          <a:off x="15015210" y="1249578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19558</xdr:rowOff>
    </xdr:from>
    <xdr:to>
      <xdr:col>82</xdr:col>
      <xdr:colOff>107950</xdr:colOff>
      <xdr:row>77</xdr:row>
      <xdr:rowOff>5842</xdr:rowOff>
    </xdr:to>
    <xdr:cxnSp macro="">
      <xdr:nvCxnSpPr>
        <xdr:cNvPr id="426" name="直線コネクタ 425">
          <a:extLst>
            <a:ext uri="{FF2B5EF4-FFF2-40B4-BE49-F238E27FC236}">
              <a16:creationId xmlns:a16="http://schemas.microsoft.com/office/drawing/2014/main" id="{25CC8BD1-B5E5-4A9D-9F32-427FB0123B55}"/>
            </a:ext>
          </a:extLst>
        </xdr:cNvPr>
        <xdr:cNvCxnSpPr/>
      </xdr:nvCxnSpPr>
      <xdr:spPr>
        <a:xfrm>
          <a:off x="14334490" y="12592558"/>
          <a:ext cx="76962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34DDAA0F-3D1F-4BA5-8C5C-62EDBA40126D}"/>
            </a:ext>
          </a:extLst>
        </xdr:cNvPr>
        <xdr:cNvSpPr txBox="1"/>
      </xdr:nvSpPr>
      <xdr:spPr>
        <a:xfrm>
          <a:off x="15177770" y="12716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6DD09FC7-628E-4BD1-A03D-F86306394761}"/>
            </a:ext>
          </a:extLst>
        </xdr:cNvPr>
        <xdr:cNvSpPr/>
      </xdr:nvSpPr>
      <xdr:spPr>
        <a:xfrm>
          <a:off x="15053310" y="128671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77</xdr:row>
      <xdr:rowOff>60706</xdr:rowOff>
    </xdr:to>
    <xdr:cxnSp macro="">
      <xdr:nvCxnSpPr>
        <xdr:cNvPr id="429" name="直線コネクタ 428">
          <a:extLst>
            <a:ext uri="{FF2B5EF4-FFF2-40B4-BE49-F238E27FC236}">
              <a16:creationId xmlns:a16="http://schemas.microsoft.com/office/drawing/2014/main" id="{66A60865-6F7D-45F1-A7B6-295E715992C8}"/>
            </a:ext>
          </a:extLst>
        </xdr:cNvPr>
        <xdr:cNvCxnSpPr/>
      </xdr:nvCxnSpPr>
      <xdr:spPr>
        <a:xfrm flipV="1">
          <a:off x="13531215" y="12592558"/>
          <a:ext cx="803275"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58BB41F1-FE14-4514-9A58-75FCF0039F3E}"/>
            </a:ext>
          </a:extLst>
        </xdr:cNvPr>
        <xdr:cNvSpPr/>
      </xdr:nvSpPr>
      <xdr:spPr>
        <a:xfrm>
          <a:off x="14283690" y="12742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CE1FEAB6-9057-4739-B855-5A2D5D66D30E}"/>
            </a:ext>
          </a:extLst>
        </xdr:cNvPr>
        <xdr:cNvSpPr txBox="1"/>
      </xdr:nvSpPr>
      <xdr:spPr>
        <a:xfrm>
          <a:off x="13987780" y="1282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60706</xdr:rowOff>
    </xdr:to>
    <xdr:cxnSp macro="">
      <xdr:nvCxnSpPr>
        <xdr:cNvPr id="432" name="直線コネクタ 431">
          <a:extLst>
            <a:ext uri="{FF2B5EF4-FFF2-40B4-BE49-F238E27FC236}">
              <a16:creationId xmlns:a16="http://schemas.microsoft.com/office/drawing/2014/main" id="{2DF4C33E-BE06-4017-BD8A-F32ACB278B85}"/>
            </a:ext>
          </a:extLst>
        </xdr:cNvPr>
        <xdr:cNvCxnSpPr/>
      </xdr:nvCxnSpPr>
      <xdr:spPr>
        <a:xfrm>
          <a:off x="12710795" y="12932410"/>
          <a:ext cx="8204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E8A7425A-83E0-4E34-8906-B1FD033E13D3}"/>
            </a:ext>
          </a:extLst>
        </xdr:cNvPr>
        <xdr:cNvSpPr/>
      </xdr:nvSpPr>
      <xdr:spPr>
        <a:xfrm>
          <a:off x="13480415" y="1288999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512105DC-19D8-4EA3-A548-6675E33F0D1F}"/>
            </a:ext>
          </a:extLst>
        </xdr:cNvPr>
        <xdr:cNvSpPr txBox="1"/>
      </xdr:nvSpPr>
      <xdr:spPr>
        <a:xfrm>
          <a:off x="13167360"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77</xdr:row>
      <xdr:rowOff>24130</xdr:rowOff>
    </xdr:to>
    <xdr:cxnSp macro="">
      <xdr:nvCxnSpPr>
        <xdr:cNvPr id="435" name="直線コネクタ 434">
          <a:extLst>
            <a:ext uri="{FF2B5EF4-FFF2-40B4-BE49-F238E27FC236}">
              <a16:creationId xmlns:a16="http://schemas.microsoft.com/office/drawing/2014/main" id="{197A64D5-EB90-4DC2-B383-0C3C665660A0}"/>
            </a:ext>
          </a:extLst>
        </xdr:cNvPr>
        <xdr:cNvCxnSpPr/>
      </xdr:nvCxnSpPr>
      <xdr:spPr>
        <a:xfrm>
          <a:off x="11890375" y="12803632"/>
          <a:ext cx="82042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6239D4A7-0F20-4A52-B0BF-5C84A7C92241}"/>
            </a:ext>
          </a:extLst>
        </xdr:cNvPr>
        <xdr:cNvSpPr/>
      </xdr:nvSpPr>
      <xdr:spPr>
        <a:xfrm>
          <a:off x="12659995" y="129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56F0B967-7278-4C13-8375-F55D4A7768F3}"/>
            </a:ext>
          </a:extLst>
        </xdr:cNvPr>
        <xdr:cNvSpPr txBox="1"/>
      </xdr:nvSpPr>
      <xdr:spPr>
        <a:xfrm>
          <a:off x="12364085" y="130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C4CCB90A-46E0-440A-A1DC-6182D64CF6D5}"/>
            </a:ext>
          </a:extLst>
        </xdr:cNvPr>
        <xdr:cNvSpPr/>
      </xdr:nvSpPr>
      <xdr:spPr>
        <a:xfrm>
          <a:off x="11856720" y="129136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AF3AA28F-F34F-4118-8EA3-7030603763B0}"/>
            </a:ext>
          </a:extLst>
        </xdr:cNvPr>
        <xdr:cNvSpPr txBox="1"/>
      </xdr:nvSpPr>
      <xdr:spPr>
        <a:xfrm>
          <a:off x="11543665" y="129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333910F9-FCDC-432D-82B7-E25EFB1E5683}"/>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5D3FD11C-2AA8-4E88-92A9-9AF046D8E47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DDC39749-6E4E-4A6D-B7B3-0F5EE1AC7684}"/>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B27F954F-F304-43D1-A6C5-7ECB9429F2F5}"/>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7BFDEF13-AA74-4432-928B-F906B6B0DE78}"/>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5" name="楕円 444">
          <a:extLst>
            <a:ext uri="{FF2B5EF4-FFF2-40B4-BE49-F238E27FC236}">
              <a16:creationId xmlns:a16="http://schemas.microsoft.com/office/drawing/2014/main" id="{2FFA6ACD-B79F-407C-A87D-8C64664D511D}"/>
            </a:ext>
          </a:extLst>
        </xdr:cNvPr>
        <xdr:cNvSpPr/>
      </xdr:nvSpPr>
      <xdr:spPr>
        <a:xfrm>
          <a:off x="15053310" y="12867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6" name="公債費以外該当値テキスト">
          <a:extLst>
            <a:ext uri="{FF2B5EF4-FFF2-40B4-BE49-F238E27FC236}">
              <a16:creationId xmlns:a16="http://schemas.microsoft.com/office/drawing/2014/main" id="{405E7C20-90A1-46BB-8C2E-F7862C59FD26}"/>
            </a:ext>
          </a:extLst>
        </xdr:cNvPr>
        <xdr:cNvSpPr txBox="1"/>
      </xdr:nvSpPr>
      <xdr:spPr>
        <a:xfrm>
          <a:off x="15177770" y="1283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140208</xdr:rowOff>
    </xdr:from>
    <xdr:to>
      <xdr:col>78</xdr:col>
      <xdr:colOff>120650</xdr:colOff>
      <xdr:row>75</xdr:row>
      <xdr:rowOff>70358</xdr:rowOff>
    </xdr:to>
    <xdr:sp macro="" textlink="">
      <xdr:nvSpPr>
        <xdr:cNvPr id="447" name="楕円 446">
          <a:extLst>
            <a:ext uri="{FF2B5EF4-FFF2-40B4-BE49-F238E27FC236}">
              <a16:creationId xmlns:a16="http://schemas.microsoft.com/office/drawing/2014/main" id="{EA0ADDD1-6199-44EB-A647-9FED98FC7704}"/>
            </a:ext>
          </a:extLst>
        </xdr:cNvPr>
        <xdr:cNvSpPr/>
      </xdr:nvSpPr>
      <xdr:spPr>
        <a:xfrm>
          <a:off x="14283690" y="125455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80535</xdr:rowOff>
    </xdr:from>
    <xdr:ext cx="736600" cy="259045"/>
    <xdr:sp macro="" textlink="">
      <xdr:nvSpPr>
        <xdr:cNvPr id="448" name="テキスト ボックス 447">
          <a:extLst>
            <a:ext uri="{FF2B5EF4-FFF2-40B4-BE49-F238E27FC236}">
              <a16:creationId xmlns:a16="http://schemas.microsoft.com/office/drawing/2014/main" id="{D25CCE35-ED10-41F2-83FD-1058ADEB6D00}"/>
            </a:ext>
          </a:extLst>
        </xdr:cNvPr>
        <xdr:cNvSpPr txBox="1"/>
      </xdr:nvSpPr>
      <xdr:spPr>
        <a:xfrm>
          <a:off x="13987780" y="1231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49" name="楕円 448">
          <a:extLst>
            <a:ext uri="{FF2B5EF4-FFF2-40B4-BE49-F238E27FC236}">
              <a16:creationId xmlns:a16="http://schemas.microsoft.com/office/drawing/2014/main" id="{2BA3D1A7-B242-48FF-8966-2D9C7EC770B0}"/>
            </a:ext>
          </a:extLst>
        </xdr:cNvPr>
        <xdr:cNvSpPr/>
      </xdr:nvSpPr>
      <xdr:spPr>
        <a:xfrm>
          <a:off x="13480415" y="1291818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50" name="テキスト ボックス 449">
          <a:extLst>
            <a:ext uri="{FF2B5EF4-FFF2-40B4-BE49-F238E27FC236}">
              <a16:creationId xmlns:a16="http://schemas.microsoft.com/office/drawing/2014/main" id="{06425AFA-C6AA-46A3-968A-84BD90FDA3EE}"/>
            </a:ext>
          </a:extLst>
        </xdr:cNvPr>
        <xdr:cNvSpPr txBox="1"/>
      </xdr:nvSpPr>
      <xdr:spPr>
        <a:xfrm>
          <a:off x="13167360" y="13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a:extLst>
            <a:ext uri="{FF2B5EF4-FFF2-40B4-BE49-F238E27FC236}">
              <a16:creationId xmlns:a16="http://schemas.microsoft.com/office/drawing/2014/main" id="{97E0B9F4-8B6A-44D6-9C2A-F5F0653E297E}"/>
            </a:ext>
          </a:extLst>
        </xdr:cNvPr>
        <xdr:cNvSpPr/>
      </xdr:nvSpPr>
      <xdr:spPr>
        <a:xfrm>
          <a:off x="12659995"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551CF80D-F0C6-4BAA-8CEB-0DDC8A414F3C}"/>
            </a:ext>
          </a:extLst>
        </xdr:cNvPr>
        <xdr:cNvSpPr txBox="1"/>
      </xdr:nvSpPr>
      <xdr:spPr>
        <a:xfrm>
          <a:off x="12364085"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3" name="楕円 452">
          <a:extLst>
            <a:ext uri="{FF2B5EF4-FFF2-40B4-BE49-F238E27FC236}">
              <a16:creationId xmlns:a16="http://schemas.microsoft.com/office/drawing/2014/main" id="{1568B4F5-5B29-4959-8879-161C38DAAFA0}"/>
            </a:ext>
          </a:extLst>
        </xdr:cNvPr>
        <xdr:cNvSpPr/>
      </xdr:nvSpPr>
      <xdr:spPr>
        <a:xfrm>
          <a:off x="11856720" y="1275283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4" name="テキスト ボックス 453">
          <a:extLst>
            <a:ext uri="{FF2B5EF4-FFF2-40B4-BE49-F238E27FC236}">
              <a16:creationId xmlns:a16="http://schemas.microsoft.com/office/drawing/2014/main" id="{942C0EAF-A031-4BCE-9A88-D5E5EB01407E}"/>
            </a:ext>
          </a:extLst>
        </xdr:cNvPr>
        <xdr:cNvSpPr txBox="1"/>
      </xdr:nvSpPr>
      <xdr:spPr>
        <a:xfrm>
          <a:off x="11543665" y="125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E849DDAB-59CC-4A79-93C4-12CE5B94E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42F6F522-ED35-4D87-915D-1F25BF37F522}"/>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24BB2B7-183B-44AB-94BA-095A60A8D51C}"/>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507D1984-116B-48BC-9A8E-1D554AB3F154}"/>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E4EB0C8-1A85-4E62-B48A-BEA5E5498833}"/>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D56DCF1-69CA-4546-996C-A57123C42CC7}"/>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D70EDC0-24FF-42DF-BEAE-2BB2C5426F44}"/>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B6C227D0-0321-4DC7-86D5-829F629242D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99AD886-D093-4688-8E3C-C14FA6C1CE23}"/>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A1A444E-B09D-4EF9-B74B-83B9BC45C00C}"/>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A78F182-2CCD-47E1-AD39-7A7215C7BBC2}"/>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3430F0C-D8CC-48CA-AD76-920B2651ACD3}"/>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93A38FCA-0AEC-4BDE-AE4F-D29FCEE5A061}"/>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16DE0E9-6D8C-4D3C-8F19-D5610D096972}"/>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065DE22-4B4A-440E-9769-138DF282EB3B}"/>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F720438-3972-4E95-8EC0-AF06C55C62DF}"/>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15883EB-BECE-40C4-90E6-5B6706AB39ED}"/>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82BCAE1-54A5-413C-8BDF-671DEAC4D18F}"/>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C0AFA8C-3B7F-410F-9499-899DBAF36A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D9B0F6B-0F80-484C-B62C-EB744CEF662E}"/>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188DD7E-48EC-4896-9951-84D91EBFE598}"/>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FA4103E-E387-44F0-A404-845F0BA3EE03}"/>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196D82E-F2DB-465C-9A0D-C8A2B7424A8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A2DD81D-CCD3-4BB1-8520-6DA14FCD50BD}"/>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FFB7334-13E4-42D7-9C0F-91082CF03D44}"/>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FB0BACF-5A31-4E84-AB8A-55F2624F3812}"/>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DF5BAFE-82FD-4AE6-A3A5-BBE0E510D356}"/>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D4107E7-3C6D-4D52-A775-248731F764B1}"/>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1F1230A-25A1-49EF-9F0D-57243FF2EA69}"/>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3F3DB3F-B827-48BC-9041-CA0C134262BF}"/>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3D09F88F-0F56-422A-9443-833547A88272}"/>
            </a:ext>
          </a:extLst>
        </xdr:cNvPr>
        <xdr:cNvCxnSpPr/>
      </xdr:nvCxnSpPr>
      <xdr:spPr bwMode="auto">
        <a:xfrm>
          <a:off x="1907540" y="35617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8C65F018-EA88-4923-83C9-33452FCE77CC}"/>
            </a:ext>
          </a:extLst>
        </xdr:cNvPr>
        <xdr:cNvSpPr txBox="1"/>
      </xdr:nvSpPr>
      <xdr:spPr>
        <a:xfrm>
          <a:off x="1224280" y="342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1601D0AE-E63C-46AB-9AFB-92B0BD42C53B}"/>
            </a:ext>
          </a:extLst>
        </xdr:cNvPr>
        <xdr:cNvCxnSpPr/>
      </xdr:nvCxnSpPr>
      <xdr:spPr bwMode="auto">
        <a:xfrm>
          <a:off x="1907540" y="32835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67BBB73B-5F21-4EAF-B9C2-F002FA1909FA}"/>
            </a:ext>
          </a:extLst>
        </xdr:cNvPr>
        <xdr:cNvSpPr txBox="1"/>
      </xdr:nvSpPr>
      <xdr:spPr>
        <a:xfrm>
          <a:off x="1224280" y="314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180A64F5-8B82-4690-BE3A-FCE800C72BFC}"/>
            </a:ext>
          </a:extLst>
        </xdr:cNvPr>
        <xdr:cNvCxnSpPr/>
      </xdr:nvCxnSpPr>
      <xdr:spPr bwMode="auto">
        <a:xfrm>
          <a:off x="1907540" y="30054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EAEDB904-4FD8-4630-AA9F-C2D93504B988}"/>
            </a:ext>
          </a:extLst>
        </xdr:cNvPr>
        <xdr:cNvSpPr txBox="1"/>
      </xdr:nvSpPr>
      <xdr:spPr>
        <a:xfrm>
          <a:off x="1224280" y="28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7ABE8E73-37F0-4F3F-A530-4532F18650FA}"/>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D8DE83F0-C4F4-4F0B-A4A2-43959684207F}"/>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232851F-12BB-46A4-9B10-C72B1FF50E10}"/>
            </a:ext>
          </a:extLst>
        </xdr:cNvPr>
        <xdr:cNvCxnSpPr/>
      </xdr:nvCxnSpPr>
      <xdr:spPr bwMode="auto">
        <a:xfrm>
          <a:off x="1907540" y="24453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717791E8-E153-4556-A266-61AFDC2F4413}"/>
            </a:ext>
          </a:extLst>
        </xdr:cNvPr>
        <xdr:cNvSpPr txBox="1"/>
      </xdr:nvSpPr>
      <xdr:spPr>
        <a:xfrm>
          <a:off x="1224280" y="2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BDD5B687-D8FE-45BB-B500-6F4BDA1AA397}"/>
            </a:ext>
          </a:extLst>
        </xdr:cNvPr>
        <xdr:cNvCxnSpPr/>
      </xdr:nvCxnSpPr>
      <xdr:spPr bwMode="auto">
        <a:xfrm>
          <a:off x="1907540" y="21672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4EB0817A-8965-4E74-A12B-466F79CB2FBE}"/>
            </a:ext>
          </a:extLst>
        </xdr:cNvPr>
        <xdr:cNvSpPr txBox="1"/>
      </xdr:nvSpPr>
      <xdr:spPr>
        <a:xfrm>
          <a:off x="1224280" y="20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BF89065B-B4D6-44A3-A747-2FC2FF1FCEC1}"/>
            </a:ext>
          </a:extLst>
        </xdr:cNvPr>
        <xdr:cNvCxnSpPr/>
      </xdr:nvCxnSpPr>
      <xdr:spPr bwMode="auto">
        <a:xfrm>
          <a:off x="1907540" y="18853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EC31BF98-1AC5-4699-9E76-2F21A18253AB}"/>
            </a:ext>
          </a:extLst>
        </xdr:cNvPr>
        <xdr:cNvSpPr txBox="1"/>
      </xdr:nvSpPr>
      <xdr:spPr>
        <a:xfrm>
          <a:off x="1224280" y="174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E1173EB6-9B1A-422D-B878-E95E89DFC59E}"/>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E10DF524-C79F-452C-A727-3B4A86C320DB}"/>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6B37F522-0C46-4354-B3AA-4D69D79EA6D5}"/>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85727CD8-BB73-4948-B051-BF4F4169A520}"/>
            </a:ext>
          </a:extLst>
        </xdr:cNvPr>
        <xdr:cNvCxnSpPr/>
      </xdr:nvCxnSpPr>
      <xdr:spPr bwMode="auto">
        <a:xfrm flipV="1">
          <a:off x="4988560" y="1998858"/>
          <a:ext cx="0" cy="1383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18E9A35D-3543-4E45-8964-0CF99B154025}"/>
            </a:ext>
          </a:extLst>
        </xdr:cNvPr>
        <xdr:cNvSpPr txBox="1"/>
      </xdr:nvSpPr>
      <xdr:spPr>
        <a:xfrm>
          <a:off x="5054600" y="33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77732A05-F32E-4985-BD24-0D0FB7ECFB5A}"/>
            </a:ext>
          </a:extLst>
        </xdr:cNvPr>
        <xdr:cNvCxnSpPr/>
      </xdr:nvCxnSpPr>
      <xdr:spPr bwMode="auto">
        <a:xfrm>
          <a:off x="4899660" y="338236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B5DA452E-639A-483F-B72C-7E4B4EA3B5CB}"/>
            </a:ext>
          </a:extLst>
        </xdr:cNvPr>
        <xdr:cNvSpPr txBox="1"/>
      </xdr:nvSpPr>
      <xdr:spPr>
        <a:xfrm>
          <a:off x="5054600" y="174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3D10AA05-B543-4C9C-9C50-679456BFA30E}"/>
            </a:ext>
          </a:extLst>
        </xdr:cNvPr>
        <xdr:cNvCxnSpPr/>
      </xdr:nvCxnSpPr>
      <xdr:spPr bwMode="auto">
        <a:xfrm>
          <a:off x="4899660" y="199885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76827</xdr:rowOff>
    </xdr:from>
    <xdr:to>
      <xdr:col>29</xdr:col>
      <xdr:colOff>127000</xdr:colOff>
      <xdr:row>17</xdr:row>
      <xdr:rowOff>101916</xdr:rowOff>
    </xdr:to>
    <xdr:cxnSp macro="">
      <xdr:nvCxnSpPr>
        <xdr:cNvPr id="54" name="直線コネクタ 53">
          <a:extLst>
            <a:ext uri="{FF2B5EF4-FFF2-40B4-BE49-F238E27FC236}">
              <a16:creationId xmlns:a16="http://schemas.microsoft.com/office/drawing/2014/main" id="{856B77F9-41B1-4EF4-9023-586626FE1756}"/>
            </a:ext>
          </a:extLst>
        </xdr:cNvPr>
        <xdr:cNvCxnSpPr/>
      </xdr:nvCxnSpPr>
      <xdr:spPr bwMode="auto">
        <a:xfrm flipV="1">
          <a:off x="4409440" y="2964807"/>
          <a:ext cx="579120" cy="25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CF407A2A-F1FB-4A56-BCB2-E5D6D12C3F4A}"/>
            </a:ext>
          </a:extLst>
        </xdr:cNvPr>
        <xdr:cNvSpPr txBox="1"/>
      </xdr:nvSpPr>
      <xdr:spPr>
        <a:xfrm>
          <a:off x="5054600" y="256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A681C970-E45F-424A-BF49-E55E80B4A8E5}"/>
            </a:ext>
          </a:extLst>
        </xdr:cNvPr>
        <xdr:cNvSpPr/>
      </xdr:nvSpPr>
      <xdr:spPr bwMode="auto">
        <a:xfrm>
          <a:off x="4937760" y="2717930"/>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101916</xdr:rowOff>
    </xdr:from>
    <xdr:to>
      <xdr:col>26</xdr:col>
      <xdr:colOff>50800</xdr:colOff>
      <xdr:row>17</xdr:row>
      <xdr:rowOff>110774</xdr:rowOff>
    </xdr:to>
    <xdr:cxnSp macro="">
      <xdr:nvCxnSpPr>
        <xdr:cNvPr id="57" name="直線コネクタ 56">
          <a:extLst>
            <a:ext uri="{FF2B5EF4-FFF2-40B4-BE49-F238E27FC236}">
              <a16:creationId xmlns:a16="http://schemas.microsoft.com/office/drawing/2014/main" id="{519E1B40-C9AF-406E-91EE-F5B851AA952E}"/>
            </a:ext>
          </a:extLst>
        </xdr:cNvPr>
        <xdr:cNvCxnSpPr/>
      </xdr:nvCxnSpPr>
      <xdr:spPr bwMode="auto">
        <a:xfrm flipV="1">
          <a:off x="3802380" y="2989896"/>
          <a:ext cx="607060" cy="8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D7F2B3AC-4C37-4DA2-A136-39AADDCB21DA}"/>
            </a:ext>
          </a:extLst>
        </xdr:cNvPr>
        <xdr:cNvSpPr/>
      </xdr:nvSpPr>
      <xdr:spPr bwMode="auto">
        <a:xfrm>
          <a:off x="4358640" y="273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8A3AE552-1454-46A9-8D31-6BFBF260CB7B}"/>
            </a:ext>
          </a:extLst>
        </xdr:cNvPr>
        <xdr:cNvSpPr txBox="1"/>
      </xdr:nvSpPr>
      <xdr:spPr>
        <a:xfrm>
          <a:off x="4074160" y="251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110774</xdr:rowOff>
    </xdr:from>
    <xdr:to>
      <xdr:col>22</xdr:col>
      <xdr:colOff>114300</xdr:colOff>
      <xdr:row>17</xdr:row>
      <xdr:rowOff>137249</xdr:rowOff>
    </xdr:to>
    <xdr:cxnSp macro="">
      <xdr:nvCxnSpPr>
        <xdr:cNvPr id="60" name="直線コネクタ 59">
          <a:extLst>
            <a:ext uri="{FF2B5EF4-FFF2-40B4-BE49-F238E27FC236}">
              <a16:creationId xmlns:a16="http://schemas.microsoft.com/office/drawing/2014/main" id="{4328D940-9A79-436B-82B6-05CF33C62562}"/>
            </a:ext>
          </a:extLst>
        </xdr:cNvPr>
        <xdr:cNvCxnSpPr/>
      </xdr:nvCxnSpPr>
      <xdr:spPr bwMode="auto">
        <a:xfrm flipV="1">
          <a:off x="3187700" y="2998754"/>
          <a:ext cx="614680" cy="26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46FE4A38-1F96-4F1F-90A0-1F687BED114B}"/>
            </a:ext>
          </a:extLst>
        </xdr:cNvPr>
        <xdr:cNvSpPr/>
      </xdr:nvSpPr>
      <xdr:spPr bwMode="auto">
        <a:xfrm>
          <a:off x="3751580" y="2788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4F5EDC4C-1AFB-4BE8-8B28-EC3382683CAE}"/>
            </a:ext>
          </a:extLst>
        </xdr:cNvPr>
        <xdr:cNvSpPr txBox="1"/>
      </xdr:nvSpPr>
      <xdr:spPr>
        <a:xfrm>
          <a:off x="34671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137249</xdr:rowOff>
    </xdr:from>
    <xdr:to>
      <xdr:col>18</xdr:col>
      <xdr:colOff>177800</xdr:colOff>
      <xdr:row>17</xdr:row>
      <xdr:rowOff>155608</xdr:rowOff>
    </xdr:to>
    <xdr:cxnSp macro="">
      <xdr:nvCxnSpPr>
        <xdr:cNvPr id="63" name="直線コネクタ 62">
          <a:extLst>
            <a:ext uri="{FF2B5EF4-FFF2-40B4-BE49-F238E27FC236}">
              <a16:creationId xmlns:a16="http://schemas.microsoft.com/office/drawing/2014/main" id="{F330EBFF-0F01-49CE-AB05-344505DF01AF}"/>
            </a:ext>
          </a:extLst>
        </xdr:cNvPr>
        <xdr:cNvCxnSpPr/>
      </xdr:nvCxnSpPr>
      <xdr:spPr bwMode="auto">
        <a:xfrm flipV="1">
          <a:off x="2565400" y="3025229"/>
          <a:ext cx="622300" cy="1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7158E82B-BEEE-4BAC-B6BF-7FE06C8C3538}"/>
            </a:ext>
          </a:extLst>
        </xdr:cNvPr>
        <xdr:cNvSpPr/>
      </xdr:nvSpPr>
      <xdr:spPr bwMode="auto">
        <a:xfrm>
          <a:off x="3144520" y="2858010"/>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5B5DFC2B-6FD3-43B0-9A24-C16E72B2BD5E}"/>
            </a:ext>
          </a:extLst>
        </xdr:cNvPr>
        <xdr:cNvSpPr txBox="1"/>
      </xdr:nvSpPr>
      <xdr:spPr>
        <a:xfrm>
          <a:off x="2852420" y="263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8C2642EB-19CE-438B-B9BF-84A5E699FA90}"/>
            </a:ext>
          </a:extLst>
        </xdr:cNvPr>
        <xdr:cNvSpPr/>
      </xdr:nvSpPr>
      <xdr:spPr bwMode="auto">
        <a:xfrm>
          <a:off x="2514600" y="287949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6B9BBC30-8BD7-4DB4-9019-45EF2939149B}"/>
            </a:ext>
          </a:extLst>
        </xdr:cNvPr>
        <xdr:cNvSpPr txBox="1"/>
      </xdr:nvSpPr>
      <xdr:spPr>
        <a:xfrm>
          <a:off x="2230120" y="265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4403864-C951-4B74-8AFC-92239EB760E9}"/>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A70C8FEE-9D06-4D6B-B6BA-A37F68172534}"/>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E5D2B3F3-E1A7-402D-9C48-DA0D8A991B5A}"/>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C434E0D2-8CAC-4831-90F8-477C63285B88}"/>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AFC671DB-1CFE-4AB4-B9E1-DF41E95EF4A5}"/>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26027</xdr:rowOff>
    </xdr:from>
    <xdr:to>
      <xdr:col>29</xdr:col>
      <xdr:colOff>177800</xdr:colOff>
      <xdr:row>17</xdr:row>
      <xdr:rowOff>127627</xdr:rowOff>
    </xdr:to>
    <xdr:sp macro="" textlink="">
      <xdr:nvSpPr>
        <xdr:cNvPr id="73" name="楕円 72">
          <a:extLst>
            <a:ext uri="{FF2B5EF4-FFF2-40B4-BE49-F238E27FC236}">
              <a16:creationId xmlns:a16="http://schemas.microsoft.com/office/drawing/2014/main" id="{E864613C-BAD0-468C-B9A2-6781B3C8DB82}"/>
            </a:ext>
          </a:extLst>
        </xdr:cNvPr>
        <xdr:cNvSpPr/>
      </xdr:nvSpPr>
      <xdr:spPr bwMode="auto">
        <a:xfrm>
          <a:off x="4937760" y="2914007"/>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169554</xdr:rowOff>
    </xdr:from>
    <xdr:ext cx="762000" cy="259045"/>
    <xdr:sp macro="" textlink="">
      <xdr:nvSpPr>
        <xdr:cNvPr id="74" name="人口1人当たり決算額の推移該当値テキスト130">
          <a:extLst>
            <a:ext uri="{FF2B5EF4-FFF2-40B4-BE49-F238E27FC236}">
              <a16:creationId xmlns:a16="http://schemas.microsoft.com/office/drawing/2014/main" id="{0E1E2BC6-D4AD-428A-8E7E-12AE7D5865DB}"/>
            </a:ext>
          </a:extLst>
        </xdr:cNvPr>
        <xdr:cNvSpPr txBox="1"/>
      </xdr:nvSpPr>
      <xdr:spPr>
        <a:xfrm>
          <a:off x="5054600" y="28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51116</xdr:rowOff>
    </xdr:from>
    <xdr:to>
      <xdr:col>26</xdr:col>
      <xdr:colOff>101600</xdr:colOff>
      <xdr:row>17</xdr:row>
      <xdr:rowOff>152716</xdr:rowOff>
    </xdr:to>
    <xdr:sp macro="" textlink="">
      <xdr:nvSpPr>
        <xdr:cNvPr id="75" name="楕円 74">
          <a:extLst>
            <a:ext uri="{FF2B5EF4-FFF2-40B4-BE49-F238E27FC236}">
              <a16:creationId xmlns:a16="http://schemas.microsoft.com/office/drawing/2014/main" id="{746C6039-C9E4-4ACF-999D-213848B14720}"/>
            </a:ext>
          </a:extLst>
        </xdr:cNvPr>
        <xdr:cNvSpPr/>
      </xdr:nvSpPr>
      <xdr:spPr bwMode="auto">
        <a:xfrm>
          <a:off x="4358640" y="2939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137493</xdr:rowOff>
    </xdr:from>
    <xdr:ext cx="736600" cy="259045"/>
    <xdr:sp macro="" textlink="">
      <xdr:nvSpPr>
        <xdr:cNvPr id="76" name="テキスト ボックス 75">
          <a:extLst>
            <a:ext uri="{FF2B5EF4-FFF2-40B4-BE49-F238E27FC236}">
              <a16:creationId xmlns:a16="http://schemas.microsoft.com/office/drawing/2014/main" id="{A4D87554-B99D-4A27-BBBB-BE60FA3BA6BD}"/>
            </a:ext>
          </a:extLst>
        </xdr:cNvPr>
        <xdr:cNvSpPr txBox="1"/>
      </xdr:nvSpPr>
      <xdr:spPr>
        <a:xfrm>
          <a:off x="4074160" y="3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59974</xdr:rowOff>
    </xdr:from>
    <xdr:to>
      <xdr:col>22</xdr:col>
      <xdr:colOff>165100</xdr:colOff>
      <xdr:row>17</xdr:row>
      <xdr:rowOff>161574</xdr:rowOff>
    </xdr:to>
    <xdr:sp macro="" textlink="">
      <xdr:nvSpPr>
        <xdr:cNvPr id="77" name="楕円 76">
          <a:extLst>
            <a:ext uri="{FF2B5EF4-FFF2-40B4-BE49-F238E27FC236}">
              <a16:creationId xmlns:a16="http://schemas.microsoft.com/office/drawing/2014/main" id="{ECA69469-BDF3-49BF-900C-E92CFDE17269}"/>
            </a:ext>
          </a:extLst>
        </xdr:cNvPr>
        <xdr:cNvSpPr/>
      </xdr:nvSpPr>
      <xdr:spPr bwMode="auto">
        <a:xfrm>
          <a:off x="3751580" y="2947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146351</xdr:rowOff>
    </xdr:from>
    <xdr:ext cx="762000" cy="259045"/>
    <xdr:sp macro="" textlink="">
      <xdr:nvSpPr>
        <xdr:cNvPr id="78" name="テキスト ボックス 77">
          <a:extLst>
            <a:ext uri="{FF2B5EF4-FFF2-40B4-BE49-F238E27FC236}">
              <a16:creationId xmlns:a16="http://schemas.microsoft.com/office/drawing/2014/main" id="{AABE4EC2-7AD9-474F-9C9C-49E03A7F7D43}"/>
            </a:ext>
          </a:extLst>
        </xdr:cNvPr>
        <xdr:cNvSpPr txBox="1"/>
      </xdr:nvSpPr>
      <xdr:spPr>
        <a:xfrm>
          <a:off x="3467100" y="303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86449</xdr:rowOff>
    </xdr:from>
    <xdr:to>
      <xdr:col>19</xdr:col>
      <xdr:colOff>38100</xdr:colOff>
      <xdr:row>18</xdr:row>
      <xdr:rowOff>16599</xdr:rowOff>
    </xdr:to>
    <xdr:sp macro="" textlink="">
      <xdr:nvSpPr>
        <xdr:cNvPr id="79" name="楕円 78">
          <a:extLst>
            <a:ext uri="{FF2B5EF4-FFF2-40B4-BE49-F238E27FC236}">
              <a16:creationId xmlns:a16="http://schemas.microsoft.com/office/drawing/2014/main" id="{7354CE10-C706-406A-97A6-FF8BD9D48070}"/>
            </a:ext>
          </a:extLst>
        </xdr:cNvPr>
        <xdr:cNvSpPr/>
      </xdr:nvSpPr>
      <xdr:spPr bwMode="auto">
        <a:xfrm>
          <a:off x="3144520" y="2974429"/>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1376</xdr:rowOff>
    </xdr:from>
    <xdr:ext cx="762000" cy="259045"/>
    <xdr:sp macro="" textlink="">
      <xdr:nvSpPr>
        <xdr:cNvPr id="80" name="テキスト ボックス 79">
          <a:extLst>
            <a:ext uri="{FF2B5EF4-FFF2-40B4-BE49-F238E27FC236}">
              <a16:creationId xmlns:a16="http://schemas.microsoft.com/office/drawing/2014/main" id="{5FD88CA9-BB8D-4E21-9DFD-1D884855C234}"/>
            </a:ext>
          </a:extLst>
        </xdr:cNvPr>
        <xdr:cNvSpPr txBox="1"/>
      </xdr:nvSpPr>
      <xdr:spPr>
        <a:xfrm>
          <a:off x="2852420" y="305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104808</xdr:rowOff>
    </xdr:from>
    <xdr:to>
      <xdr:col>15</xdr:col>
      <xdr:colOff>101600</xdr:colOff>
      <xdr:row>18</xdr:row>
      <xdr:rowOff>34958</xdr:rowOff>
    </xdr:to>
    <xdr:sp macro="" textlink="">
      <xdr:nvSpPr>
        <xdr:cNvPr id="81" name="楕円 80">
          <a:extLst>
            <a:ext uri="{FF2B5EF4-FFF2-40B4-BE49-F238E27FC236}">
              <a16:creationId xmlns:a16="http://schemas.microsoft.com/office/drawing/2014/main" id="{4FB350B1-F774-49C5-AAD4-27F67FCD902B}"/>
            </a:ext>
          </a:extLst>
        </xdr:cNvPr>
        <xdr:cNvSpPr/>
      </xdr:nvSpPr>
      <xdr:spPr bwMode="auto">
        <a:xfrm>
          <a:off x="2514600" y="299278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19735</xdr:rowOff>
    </xdr:from>
    <xdr:ext cx="762000" cy="259045"/>
    <xdr:sp macro="" textlink="">
      <xdr:nvSpPr>
        <xdr:cNvPr id="82" name="テキスト ボックス 81">
          <a:extLst>
            <a:ext uri="{FF2B5EF4-FFF2-40B4-BE49-F238E27FC236}">
              <a16:creationId xmlns:a16="http://schemas.microsoft.com/office/drawing/2014/main" id="{D30219FF-EB48-4F7D-9CDE-E63EEA2BEB85}"/>
            </a:ext>
          </a:extLst>
        </xdr:cNvPr>
        <xdr:cNvSpPr txBox="1"/>
      </xdr:nvSpPr>
      <xdr:spPr>
        <a:xfrm>
          <a:off x="2230120" y="30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44987BF5-C08D-4D30-862F-643FEE9163D1}"/>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C05F3349-20FD-48E6-962B-ACAF73FAD309}"/>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2D4328AA-A8A7-413D-9CEA-82CE3386FA7B}"/>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94F771D1-0D9E-496D-B6C8-F8305145C6D8}"/>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F5C0B71-BCB5-4C68-9192-054E5956B49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F28D930C-504C-4B11-8ADC-9E45E4C9D39A}"/>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F4B6731F-7453-4F44-86CB-AF91E0743A18}"/>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8B6FA347-8700-4CC4-A0A6-F33FB463EAA2}"/>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4AE2765B-E562-41AE-8AB8-1FA3CB8BC469}"/>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7E19C10C-35F2-4388-9540-533181C1892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24A06F0B-5904-4663-AE5D-2B4C08E7845B}"/>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FCCE563B-FDF3-4D1F-A8C8-AF770FE1531B}"/>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4D6AB680-2D7C-416A-A2A9-69D40ED8E657}"/>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2EE9DA7C-EC01-4003-BCCE-18ACB983E95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2511AD0F-1310-4679-84B8-98D0F5662788}"/>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9CE57664-625E-4C9B-9503-85960412BA97}"/>
            </a:ext>
          </a:extLst>
        </xdr:cNvPr>
        <xdr:cNvCxnSpPr/>
      </xdr:nvCxnSpPr>
      <xdr:spPr bwMode="auto">
        <a:xfrm>
          <a:off x="1907540" y="7466148"/>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500CC88C-2529-4C43-B6DE-2CBD13E6C0CC}"/>
            </a:ext>
          </a:extLst>
        </xdr:cNvPr>
        <xdr:cNvSpPr txBox="1"/>
      </xdr:nvSpPr>
      <xdr:spPr>
        <a:xfrm>
          <a:off x="1224280" y="73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9A2C9C53-EF9F-483B-BC98-DDC1881232A4}"/>
            </a:ext>
          </a:extLst>
        </xdr:cNvPr>
        <xdr:cNvCxnSpPr/>
      </xdr:nvCxnSpPr>
      <xdr:spPr bwMode="auto">
        <a:xfrm>
          <a:off x="1907540" y="7139577"/>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DA412CA7-8A20-48FA-9961-055F28F9B6BD}"/>
            </a:ext>
          </a:extLst>
        </xdr:cNvPr>
        <xdr:cNvSpPr txBox="1"/>
      </xdr:nvSpPr>
      <xdr:spPr>
        <a:xfrm>
          <a:off x="1224280"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A04D1CAB-0DD3-4372-B002-C058CEDFCC4D}"/>
            </a:ext>
          </a:extLst>
        </xdr:cNvPr>
        <xdr:cNvCxnSpPr/>
      </xdr:nvCxnSpPr>
      <xdr:spPr bwMode="auto">
        <a:xfrm>
          <a:off x="1907540" y="68168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2DD3C47-E1E9-4756-AE4B-CAFBD9D50C1A}"/>
            </a:ext>
          </a:extLst>
        </xdr:cNvPr>
        <xdr:cNvSpPr txBox="1"/>
      </xdr:nvSpPr>
      <xdr:spPr>
        <a:xfrm>
          <a:off x="1224280"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F3921763-75D5-45F9-A1E7-C6B9D86FF8B9}"/>
            </a:ext>
          </a:extLst>
        </xdr:cNvPr>
        <xdr:cNvCxnSpPr/>
      </xdr:nvCxnSpPr>
      <xdr:spPr bwMode="auto">
        <a:xfrm>
          <a:off x="1907540" y="64902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ED3F13A7-1199-418C-84F6-A320C61F69EA}"/>
            </a:ext>
          </a:extLst>
        </xdr:cNvPr>
        <xdr:cNvSpPr txBox="1"/>
      </xdr:nvSpPr>
      <xdr:spPr>
        <a:xfrm>
          <a:off x="1224280"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8DED992-41F5-4616-81A5-3774E33C0557}"/>
            </a:ext>
          </a:extLst>
        </xdr:cNvPr>
        <xdr:cNvCxnSpPr/>
      </xdr:nvCxnSpPr>
      <xdr:spPr bwMode="auto">
        <a:xfrm>
          <a:off x="1907540" y="6163673"/>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3DF1FE02-3996-4B70-A5EA-FF91D480EC2D}"/>
            </a:ext>
          </a:extLst>
        </xdr:cNvPr>
        <xdr:cNvSpPr txBox="1"/>
      </xdr:nvSpPr>
      <xdr:spPr>
        <a:xfrm>
          <a:off x="122428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1D4B4DF8-C15B-498D-919F-AB48D25B4204}"/>
            </a:ext>
          </a:extLst>
        </xdr:cNvPr>
        <xdr:cNvCxnSpPr/>
      </xdr:nvCxnSpPr>
      <xdr:spPr bwMode="auto">
        <a:xfrm>
          <a:off x="1907540" y="5837102"/>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42E7872E-DFF8-4E3B-ACB3-DEE10E3A754D}"/>
            </a:ext>
          </a:extLst>
        </xdr:cNvPr>
        <xdr:cNvSpPr txBox="1"/>
      </xdr:nvSpPr>
      <xdr:spPr>
        <a:xfrm>
          <a:off x="1224280"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A5329F28-EE57-424E-B8BB-7009048D804B}"/>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57B46CF2-0808-4BF6-B885-5DEA0DB934CC}"/>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8CF83484-2473-4261-8D4D-DB49E2D2B3EB}"/>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DD73C15C-4881-4268-9649-DA5ECF863E7F}"/>
            </a:ext>
          </a:extLst>
        </xdr:cNvPr>
        <xdr:cNvCxnSpPr/>
      </xdr:nvCxnSpPr>
      <xdr:spPr bwMode="auto">
        <a:xfrm flipV="1">
          <a:off x="4988560" y="5887948"/>
          <a:ext cx="0" cy="1504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274EDF63-C7E5-4EE2-86DA-514BFAE4F7E0}"/>
            </a:ext>
          </a:extLst>
        </xdr:cNvPr>
        <xdr:cNvSpPr txBox="1"/>
      </xdr:nvSpPr>
      <xdr:spPr>
        <a:xfrm>
          <a:off x="5054600" y="73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A9A93FD4-2751-45BC-BEF4-4A3644181851}"/>
            </a:ext>
          </a:extLst>
        </xdr:cNvPr>
        <xdr:cNvCxnSpPr/>
      </xdr:nvCxnSpPr>
      <xdr:spPr bwMode="auto">
        <a:xfrm>
          <a:off x="4899660" y="739240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FF4E8960-F33C-45A5-A0B1-03A20D03D936}"/>
            </a:ext>
          </a:extLst>
        </xdr:cNvPr>
        <xdr:cNvSpPr txBox="1"/>
      </xdr:nvSpPr>
      <xdr:spPr>
        <a:xfrm>
          <a:off x="5054600" y="563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72C04FC2-49B4-43EF-83C5-983879BFC5ED}"/>
            </a:ext>
          </a:extLst>
        </xdr:cNvPr>
        <xdr:cNvCxnSpPr/>
      </xdr:nvCxnSpPr>
      <xdr:spPr bwMode="auto">
        <a:xfrm>
          <a:off x="4899660" y="588794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193621</xdr:rowOff>
    </xdr:from>
    <xdr:to>
      <xdr:col>29</xdr:col>
      <xdr:colOff>127000</xdr:colOff>
      <xdr:row>35</xdr:row>
      <xdr:rowOff>248941</xdr:rowOff>
    </xdr:to>
    <xdr:cxnSp macro="">
      <xdr:nvCxnSpPr>
        <xdr:cNvPr id="118" name="直線コネクタ 117">
          <a:extLst>
            <a:ext uri="{FF2B5EF4-FFF2-40B4-BE49-F238E27FC236}">
              <a16:creationId xmlns:a16="http://schemas.microsoft.com/office/drawing/2014/main" id="{9159DBA4-6AE1-4FEF-810C-8969BDEED72F}"/>
            </a:ext>
          </a:extLst>
        </xdr:cNvPr>
        <xdr:cNvCxnSpPr/>
      </xdr:nvCxnSpPr>
      <xdr:spPr bwMode="auto">
        <a:xfrm flipV="1">
          <a:off x="4409440" y="6663001"/>
          <a:ext cx="579120" cy="55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178398</xdr:rowOff>
    </xdr:from>
    <xdr:ext cx="762000" cy="259045"/>
    <xdr:sp macro="" textlink="">
      <xdr:nvSpPr>
        <xdr:cNvPr id="119" name="人口1人当たり決算額の推移平均値テキスト445">
          <a:extLst>
            <a:ext uri="{FF2B5EF4-FFF2-40B4-BE49-F238E27FC236}">
              <a16:creationId xmlns:a16="http://schemas.microsoft.com/office/drawing/2014/main" id="{1486699C-568A-4C27-8B63-270A3B498A17}"/>
            </a:ext>
          </a:extLst>
        </xdr:cNvPr>
        <xdr:cNvSpPr txBox="1"/>
      </xdr:nvSpPr>
      <xdr:spPr>
        <a:xfrm>
          <a:off x="5054600" y="6647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226B8BE1-91FA-4572-A827-32093A646AD9}"/>
            </a:ext>
          </a:extLst>
        </xdr:cNvPr>
        <xdr:cNvSpPr/>
      </xdr:nvSpPr>
      <xdr:spPr bwMode="auto">
        <a:xfrm>
          <a:off x="4937760" y="6671572"/>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248941</xdr:rowOff>
    </xdr:from>
    <xdr:to>
      <xdr:col>26</xdr:col>
      <xdr:colOff>50800</xdr:colOff>
      <xdr:row>35</xdr:row>
      <xdr:rowOff>284962</xdr:rowOff>
    </xdr:to>
    <xdr:cxnSp macro="">
      <xdr:nvCxnSpPr>
        <xdr:cNvPr id="121" name="直線コネクタ 120">
          <a:extLst>
            <a:ext uri="{FF2B5EF4-FFF2-40B4-BE49-F238E27FC236}">
              <a16:creationId xmlns:a16="http://schemas.microsoft.com/office/drawing/2014/main" id="{02B441B4-8995-4605-849E-1FF2730B0808}"/>
            </a:ext>
          </a:extLst>
        </xdr:cNvPr>
        <xdr:cNvCxnSpPr/>
      </xdr:nvCxnSpPr>
      <xdr:spPr bwMode="auto">
        <a:xfrm flipV="1">
          <a:off x="3802380" y="6718321"/>
          <a:ext cx="607060" cy="3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B2848B82-62AC-49EF-856A-895D78A2A5B5}"/>
            </a:ext>
          </a:extLst>
        </xdr:cNvPr>
        <xdr:cNvSpPr/>
      </xdr:nvSpPr>
      <xdr:spPr bwMode="auto">
        <a:xfrm>
          <a:off x="4358640" y="6717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407A7EC9-4440-49D4-AC59-9966373DE9A7}"/>
            </a:ext>
          </a:extLst>
        </xdr:cNvPr>
        <xdr:cNvSpPr txBox="1"/>
      </xdr:nvSpPr>
      <xdr:spPr>
        <a:xfrm>
          <a:off x="4074160" y="680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284962</xdr:rowOff>
    </xdr:from>
    <xdr:to>
      <xdr:col>22</xdr:col>
      <xdr:colOff>114300</xdr:colOff>
      <xdr:row>35</xdr:row>
      <xdr:rowOff>335483</xdr:rowOff>
    </xdr:to>
    <xdr:cxnSp macro="">
      <xdr:nvCxnSpPr>
        <xdr:cNvPr id="124" name="直線コネクタ 123">
          <a:extLst>
            <a:ext uri="{FF2B5EF4-FFF2-40B4-BE49-F238E27FC236}">
              <a16:creationId xmlns:a16="http://schemas.microsoft.com/office/drawing/2014/main" id="{497077F1-55A0-4AC4-8542-E869A0346FEE}"/>
            </a:ext>
          </a:extLst>
        </xdr:cNvPr>
        <xdr:cNvCxnSpPr/>
      </xdr:nvCxnSpPr>
      <xdr:spPr bwMode="auto">
        <a:xfrm flipV="1">
          <a:off x="3187700" y="6754342"/>
          <a:ext cx="61468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8D956DC2-B08C-4FD1-9040-DCB148C5118F}"/>
            </a:ext>
          </a:extLst>
        </xdr:cNvPr>
        <xdr:cNvSpPr/>
      </xdr:nvSpPr>
      <xdr:spPr bwMode="auto">
        <a:xfrm>
          <a:off x="3751580" y="6743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41272CA3-E0D8-48C4-9A47-204FFA760FC3}"/>
            </a:ext>
          </a:extLst>
        </xdr:cNvPr>
        <xdr:cNvSpPr txBox="1"/>
      </xdr:nvSpPr>
      <xdr:spPr>
        <a:xfrm>
          <a:off x="3467100" y="683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335483</xdr:rowOff>
    </xdr:from>
    <xdr:to>
      <xdr:col>18</xdr:col>
      <xdr:colOff>177800</xdr:colOff>
      <xdr:row>36</xdr:row>
      <xdr:rowOff>71842</xdr:rowOff>
    </xdr:to>
    <xdr:cxnSp macro="">
      <xdr:nvCxnSpPr>
        <xdr:cNvPr id="127" name="直線コネクタ 126">
          <a:extLst>
            <a:ext uri="{FF2B5EF4-FFF2-40B4-BE49-F238E27FC236}">
              <a16:creationId xmlns:a16="http://schemas.microsoft.com/office/drawing/2014/main" id="{19E892FB-B031-44C5-821D-7DADD540C5BB}"/>
            </a:ext>
          </a:extLst>
        </xdr:cNvPr>
        <xdr:cNvCxnSpPr/>
      </xdr:nvCxnSpPr>
      <xdr:spPr bwMode="auto">
        <a:xfrm flipV="1">
          <a:off x="2565400" y="6804863"/>
          <a:ext cx="622300" cy="7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59842B8D-28EC-4BB3-B5A4-0AD63584B709}"/>
            </a:ext>
          </a:extLst>
        </xdr:cNvPr>
        <xdr:cNvSpPr/>
      </xdr:nvSpPr>
      <xdr:spPr bwMode="auto">
        <a:xfrm>
          <a:off x="3144520" y="6724933"/>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C9A82783-14D6-4756-8252-BE26CC22810D}"/>
            </a:ext>
          </a:extLst>
        </xdr:cNvPr>
        <xdr:cNvSpPr txBox="1"/>
      </xdr:nvSpPr>
      <xdr:spPr>
        <a:xfrm>
          <a:off x="2852420" y="649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C810DE99-3E85-4DCE-8404-17729D921347}"/>
            </a:ext>
          </a:extLst>
        </xdr:cNvPr>
        <xdr:cNvSpPr/>
      </xdr:nvSpPr>
      <xdr:spPr bwMode="auto">
        <a:xfrm>
          <a:off x="2514600" y="673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622E87E3-AAE8-4E23-B4BD-2E9F952ACFB8}"/>
            </a:ext>
          </a:extLst>
        </xdr:cNvPr>
        <xdr:cNvSpPr txBox="1"/>
      </xdr:nvSpPr>
      <xdr:spPr>
        <a:xfrm>
          <a:off x="2230120" y="64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A3939FDA-EB97-46FF-AD4A-5C6C12EC4A68}"/>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9CE525FD-CA71-47B1-9532-9FF805A6E281}"/>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6DB96EAF-4AF5-4509-A06C-97209EDB8304}"/>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D5E62A7E-FEB2-4D6E-8BB0-963DF50E5648}"/>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8ABA0563-FE6F-428F-9861-BC2D9F5E612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142821</xdr:rowOff>
    </xdr:from>
    <xdr:to>
      <xdr:col>29</xdr:col>
      <xdr:colOff>177800</xdr:colOff>
      <xdr:row>35</xdr:row>
      <xdr:rowOff>244421</xdr:rowOff>
    </xdr:to>
    <xdr:sp macro="" textlink="">
      <xdr:nvSpPr>
        <xdr:cNvPr id="137" name="楕円 136">
          <a:extLst>
            <a:ext uri="{FF2B5EF4-FFF2-40B4-BE49-F238E27FC236}">
              <a16:creationId xmlns:a16="http://schemas.microsoft.com/office/drawing/2014/main" id="{FE699411-D88D-4832-BDC2-9A133CB64D14}"/>
            </a:ext>
          </a:extLst>
        </xdr:cNvPr>
        <xdr:cNvSpPr/>
      </xdr:nvSpPr>
      <xdr:spPr bwMode="auto">
        <a:xfrm>
          <a:off x="4937760" y="6612201"/>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330798</xdr:rowOff>
    </xdr:from>
    <xdr:ext cx="762000" cy="259045"/>
    <xdr:sp macro="" textlink="">
      <xdr:nvSpPr>
        <xdr:cNvPr id="138" name="人口1人当たり決算額の推移該当値テキスト445">
          <a:extLst>
            <a:ext uri="{FF2B5EF4-FFF2-40B4-BE49-F238E27FC236}">
              <a16:creationId xmlns:a16="http://schemas.microsoft.com/office/drawing/2014/main" id="{F1867829-62A2-4830-98C5-F31A25401227}"/>
            </a:ext>
          </a:extLst>
        </xdr:cNvPr>
        <xdr:cNvSpPr txBox="1"/>
      </xdr:nvSpPr>
      <xdr:spPr>
        <a:xfrm>
          <a:off x="5054600" y="645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198141</xdr:rowOff>
    </xdr:from>
    <xdr:to>
      <xdr:col>26</xdr:col>
      <xdr:colOff>101600</xdr:colOff>
      <xdr:row>35</xdr:row>
      <xdr:rowOff>299741</xdr:rowOff>
    </xdr:to>
    <xdr:sp macro="" textlink="">
      <xdr:nvSpPr>
        <xdr:cNvPr id="139" name="楕円 138">
          <a:extLst>
            <a:ext uri="{FF2B5EF4-FFF2-40B4-BE49-F238E27FC236}">
              <a16:creationId xmlns:a16="http://schemas.microsoft.com/office/drawing/2014/main" id="{3CC129D3-AF6C-4ED2-8889-910ACAB18436}"/>
            </a:ext>
          </a:extLst>
        </xdr:cNvPr>
        <xdr:cNvSpPr/>
      </xdr:nvSpPr>
      <xdr:spPr bwMode="auto">
        <a:xfrm>
          <a:off x="4358640" y="666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309918</xdr:rowOff>
    </xdr:from>
    <xdr:ext cx="736600" cy="259045"/>
    <xdr:sp macro="" textlink="">
      <xdr:nvSpPr>
        <xdr:cNvPr id="140" name="テキスト ボックス 139">
          <a:extLst>
            <a:ext uri="{FF2B5EF4-FFF2-40B4-BE49-F238E27FC236}">
              <a16:creationId xmlns:a16="http://schemas.microsoft.com/office/drawing/2014/main" id="{C4E15E42-B0C6-44B0-BBED-51292E3E79F0}"/>
            </a:ext>
          </a:extLst>
        </xdr:cNvPr>
        <xdr:cNvSpPr txBox="1"/>
      </xdr:nvSpPr>
      <xdr:spPr>
        <a:xfrm>
          <a:off x="4074160" y="643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234162</xdr:rowOff>
    </xdr:from>
    <xdr:to>
      <xdr:col>22</xdr:col>
      <xdr:colOff>165100</xdr:colOff>
      <xdr:row>35</xdr:row>
      <xdr:rowOff>335762</xdr:rowOff>
    </xdr:to>
    <xdr:sp macro="" textlink="">
      <xdr:nvSpPr>
        <xdr:cNvPr id="141" name="楕円 140">
          <a:extLst>
            <a:ext uri="{FF2B5EF4-FFF2-40B4-BE49-F238E27FC236}">
              <a16:creationId xmlns:a16="http://schemas.microsoft.com/office/drawing/2014/main" id="{3367FD06-54A4-4950-BF6C-4F3F9258EA7C}"/>
            </a:ext>
          </a:extLst>
        </xdr:cNvPr>
        <xdr:cNvSpPr/>
      </xdr:nvSpPr>
      <xdr:spPr bwMode="auto">
        <a:xfrm>
          <a:off x="3751580" y="6703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3039</xdr:rowOff>
    </xdr:from>
    <xdr:ext cx="762000" cy="259045"/>
    <xdr:sp macro="" textlink="">
      <xdr:nvSpPr>
        <xdr:cNvPr id="142" name="テキスト ボックス 141">
          <a:extLst>
            <a:ext uri="{FF2B5EF4-FFF2-40B4-BE49-F238E27FC236}">
              <a16:creationId xmlns:a16="http://schemas.microsoft.com/office/drawing/2014/main" id="{03F97A6B-A988-48CC-96D9-910F3853D1E4}"/>
            </a:ext>
          </a:extLst>
        </xdr:cNvPr>
        <xdr:cNvSpPr txBox="1"/>
      </xdr:nvSpPr>
      <xdr:spPr>
        <a:xfrm>
          <a:off x="3467100" y="64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284683</xdr:rowOff>
    </xdr:from>
    <xdr:to>
      <xdr:col>19</xdr:col>
      <xdr:colOff>38100</xdr:colOff>
      <xdr:row>36</xdr:row>
      <xdr:rowOff>43383</xdr:rowOff>
    </xdr:to>
    <xdr:sp macro="" textlink="">
      <xdr:nvSpPr>
        <xdr:cNvPr id="143" name="楕円 142">
          <a:extLst>
            <a:ext uri="{FF2B5EF4-FFF2-40B4-BE49-F238E27FC236}">
              <a16:creationId xmlns:a16="http://schemas.microsoft.com/office/drawing/2014/main" id="{830D38C9-31CC-4279-B166-38F5673EB4E9}"/>
            </a:ext>
          </a:extLst>
        </xdr:cNvPr>
        <xdr:cNvSpPr/>
      </xdr:nvSpPr>
      <xdr:spPr bwMode="auto">
        <a:xfrm>
          <a:off x="3144520" y="6754063"/>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28160</xdr:rowOff>
    </xdr:from>
    <xdr:ext cx="762000" cy="259045"/>
    <xdr:sp macro="" textlink="">
      <xdr:nvSpPr>
        <xdr:cNvPr id="144" name="テキスト ボックス 143">
          <a:extLst>
            <a:ext uri="{FF2B5EF4-FFF2-40B4-BE49-F238E27FC236}">
              <a16:creationId xmlns:a16="http://schemas.microsoft.com/office/drawing/2014/main" id="{9FEA68A6-F9D2-4CD8-984D-FFDE741E6E9D}"/>
            </a:ext>
          </a:extLst>
        </xdr:cNvPr>
        <xdr:cNvSpPr txBox="1"/>
      </xdr:nvSpPr>
      <xdr:spPr>
        <a:xfrm>
          <a:off x="2852420" y="684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21042</xdr:rowOff>
    </xdr:from>
    <xdr:to>
      <xdr:col>15</xdr:col>
      <xdr:colOff>101600</xdr:colOff>
      <xdr:row>36</xdr:row>
      <xdr:rowOff>122642</xdr:rowOff>
    </xdr:to>
    <xdr:sp macro="" textlink="">
      <xdr:nvSpPr>
        <xdr:cNvPr id="145" name="楕円 144">
          <a:extLst>
            <a:ext uri="{FF2B5EF4-FFF2-40B4-BE49-F238E27FC236}">
              <a16:creationId xmlns:a16="http://schemas.microsoft.com/office/drawing/2014/main" id="{7FF23673-4A78-428A-8F7A-63D20FEAB959}"/>
            </a:ext>
          </a:extLst>
        </xdr:cNvPr>
        <xdr:cNvSpPr/>
      </xdr:nvSpPr>
      <xdr:spPr bwMode="auto">
        <a:xfrm>
          <a:off x="2514600" y="6833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107419</xdr:rowOff>
    </xdr:from>
    <xdr:ext cx="762000" cy="259045"/>
    <xdr:sp macro="" textlink="">
      <xdr:nvSpPr>
        <xdr:cNvPr id="146" name="テキスト ボックス 145">
          <a:extLst>
            <a:ext uri="{FF2B5EF4-FFF2-40B4-BE49-F238E27FC236}">
              <a16:creationId xmlns:a16="http://schemas.microsoft.com/office/drawing/2014/main" id="{A93347F1-E53A-4912-B3DD-FF4AF2024F13}"/>
            </a:ext>
          </a:extLst>
        </xdr:cNvPr>
        <xdr:cNvSpPr txBox="1"/>
      </xdr:nvSpPr>
      <xdr:spPr>
        <a:xfrm>
          <a:off x="2230120" y="691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B4D966-3818-4488-8456-0EBBE13C636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4E7BCEB-A76E-4E91-9096-4F4666597AD3}"/>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C874050-32CC-4E9B-AE8C-9E32B053CF93}"/>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3F82A8D-E925-45C6-AC2E-E68B6565090E}"/>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7CD1D7-3EB1-42F5-931A-E922C97942D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DE53179-B610-41DB-9E04-EEB75DD940B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3DD4AB0-2311-4AE9-B37B-04DCED9734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BC9515-8AC5-45F5-B94F-3089767B0FE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2F0494-1325-42CD-8417-72C13DE7712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F490958-DA35-4C04-B9B6-1F6195A1A7A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CE8F20-1024-4BCE-8B00-4A693911DDE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941BBF-99DF-4EBA-8824-AE62D8AC5A8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50ABE8-C51D-47BE-8EB3-1CABF1C986F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57E485-91CC-4580-B90A-10B5C3FB1CB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0F2417-F4EA-4719-8340-02CB965CD8B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C9355F04-DB82-4D5E-A9DC-006A2B972C3C}"/>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1F0DA5C-937F-4711-AD32-0C6C70114388}"/>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8F042B0-76CB-4E8F-8347-FA0A0B8CFA5C}"/>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3F0DAC4-FBA0-4FFD-B07C-D20100CF25FD}"/>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5E2F62-335F-4D1B-AEF7-6A33FBCE77C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F3DDEC3-8CFC-4E9E-A5C9-9A5A708B831B}"/>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2F5D3C9-9888-4195-A8A1-7A21BD3A251C}"/>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A76DBBC-846A-4B8D-93E6-CDE939769DD4}"/>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449A6A-8D4A-46D5-A1A4-FF4CE47356B5}"/>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5AAA48-7736-4C17-BD6F-1018E55DAA1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CBA327F-E27F-4C47-8A5A-A33246844F55}"/>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B4D3C9-2C3B-4FF5-955E-88BEDC522AB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934F5DF-0EE7-4A0B-A0BD-3744592049E9}"/>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11636A6-C904-419E-8FAF-04D6AA9215E4}"/>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3C5674B-738A-4D65-B5A8-9B3853E7EF56}"/>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60A1159-EC69-447A-B87E-0C53DACDA8D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F0BD06C-60F0-4D6A-BAD6-5657D0AF87DF}"/>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AB9F131-F27D-4387-9B8C-BE7483C250B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BFFD4861-E8DC-4438-95B0-6B7F89E2F839}"/>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462C62B-5D3D-40B5-9C35-DE1EA4FBEC0E}"/>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BAE7DBE-2B48-4BBF-A03F-C625EF8FF66B}"/>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39C7D23-FD47-4E40-89DB-25CA57867741}"/>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340C475-DA45-4C75-9302-F9291EABBCFE}"/>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FDC487E-E40C-42A7-AF6D-92E189F69BD1}"/>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E2FB3A4-6B3A-42BA-B3E1-1A8D8B60FBC1}"/>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565DD70B-5131-4A73-B354-D7C124770365}"/>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A257A73A-4485-4FA2-941D-CABF7453BD4F}"/>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D4EC3D09-4F84-410D-B2A0-0BFC5B7A1871}"/>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2BC2604-0597-4BB3-AC26-EB22ED795CC1}"/>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FBCE2CC5-87CA-4C86-8BA1-5C35A54245CD}"/>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5B8B5FFA-6E6A-40F6-9178-354ED3DEB034}"/>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7FF39416-6D7B-4EA8-912F-A430EC69AB12}"/>
            </a:ext>
          </a:extLst>
        </xdr:cNvPr>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CE77AE1D-3508-4D1E-AA2D-C5A528C1F62D}"/>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B0E21B9-8E11-47B8-B85D-DB3047AD8BAA}"/>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B829AA8C-33B6-4486-8C68-887ECCC9708E}"/>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9AA43142-20EB-4B65-8380-A51F8FDCF6F9}"/>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19C238F4-335B-470A-976E-AE827B2477FE}"/>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D9A3EA1C-1707-482C-B3B2-8849471269D1}"/>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CFCA3029-B390-489C-9F47-C15ABE3F69B3}"/>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A0499662-5D3A-4A4D-9567-B398CEE6E6C4}"/>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CC6BA921-62A8-48DA-8422-CAAF8D79205E}"/>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38348A08-52A4-4F84-8E5A-A179E3A47386}"/>
            </a:ext>
          </a:extLst>
        </xdr:cNvPr>
        <xdr:cNvCxnSpPr/>
      </xdr:nvCxnSpPr>
      <xdr:spPr>
        <a:xfrm flipV="1">
          <a:off x="4084955" y="5019842"/>
          <a:ext cx="1270" cy="156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3881E648-09E2-4AD6-8E9E-7DD8264B6458}"/>
            </a:ext>
          </a:extLst>
        </xdr:cNvPr>
        <xdr:cNvSpPr txBox="1"/>
      </xdr:nvSpPr>
      <xdr:spPr>
        <a:xfrm>
          <a:off x="4137660" y="65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33B1CDC8-5AF2-482A-99C5-1C8DA3AA26A4}"/>
            </a:ext>
          </a:extLst>
        </xdr:cNvPr>
        <xdr:cNvCxnSpPr/>
      </xdr:nvCxnSpPr>
      <xdr:spPr>
        <a:xfrm>
          <a:off x="4020820" y="658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9B1C9B70-4BCF-4374-A413-5452A9B7DB18}"/>
            </a:ext>
          </a:extLst>
        </xdr:cNvPr>
        <xdr:cNvSpPr txBox="1"/>
      </xdr:nvSpPr>
      <xdr:spPr>
        <a:xfrm>
          <a:off x="4137660" y="479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3C7A7DDD-7962-4555-8D90-61E17FD21EB1}"/>
            </a:ext>
          </a:extLst>
        </xdr:cNvPr>
        <xdr:cNvCxnSpPr/>
      </xdr:nvCxnSpPr>
      <xdr:spPr>
        <a:xfrm>
          <a:off x="4020820" y="5019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108725</xdr:rowOff>
    </xdr:from>
    <xdr:to>
      <xdr:col>24</xdr:col>
      <xdr:colOff>63500</xdr:colOff>
      <xdr:row>36</xdr:row>
      <xdr:rowOff>114832</xdr:rowOff>
    </xdr:to>
    <xdr:cxnSp macro="">
      <xdr:nvCxnSpPr>
        <xdr:cNvPr id="63" name="直線コネクタ 62">
          <a:extLst>
            <a:ext uri="{FF2B5EF4-FFF2-40B4-BE49-F238E27FC236}">
              <a16:creationId xmlns:a16="http://schemas.microsoft.com/office/drawing/2014/main" id="{C311CC98-20F6-46D4-804D-6992186CC2BC}"/>
            </a:ext>
          </a:extLst>
        </xdr:cNvPr>
        <xdr:cNvCxnSpPr/>
      </xdr:nvCxnSpPr>
      <xdr:spPr>
        <a:xfrm flipV="1">
          <a:off x="3355340" y="6143765"/>
          <a:ext cx="73152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F62EBDDB-704D-4547-AD8B-97D2438829A7}"/>
            </a:ext>
          </a:extLst>
        </xdr:cNvPr>
        <xdr:cNvSpPr txBox="1"/>
      </xdr:nvSpPr>
      <xdr:spPr>
        <a:xfrm>
          <a:off x="4137660" y="567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5C91B512-78D2-4C90-B367-FB12A8E5D2D5}"/>
            </a:ext>
          </a:extLst>
        </xdr:cNvPr>
        <xdr:cNvSpPr/>
      </xdr:nvSpPr>
      <xdr:spPr>
        <a:xfrm>
          <a:off x="4036060" y="58157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114832</xdr:rowOff>
    </xdr:from>
    <xdr:to>
      <xdr:col>19</xdr:col>
      <xdr:colOff>177800</xdr:colOff>
      <xdr:row>36</xdr:row>
      <xdr:rowOff>129674</xdr:rowOff>
    </xdr:to>
    <xdr:cxnSp macro="">
      <xdr:nvCxnSpPr>
        <xdr:cNvPr id="66" name="直線コネクタ 65">
          <a:extLst>
            <a:ext uri="{FF2B5EF4-FFF2-40B4-BE49-F238E27FC236}">
              <a16:creationId xmlns:a16="http://schemas.microsoft.com/office/drawing/2014/main" id="{DD566273-F7D9-45A7-A851-8F2F26D8193D}"/>
            </a:ext>
          </a:extLst>
        </xdr:cNvPr>
        <xdr:cNvCxnSpPr/>
      </xdr:nvCxnSpPr>
      <xdr:spPr>
        <a:xfrm flipV="1">
          <a:off x="2565400" y="6149872"/>
          <a:ext cx="78994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3B795F0-7F84-421F-A9B3-84429FA702EA}"/>
            </a:ext>
          </a:extLst>
        </xdr:cNvPr>
        <xdr:cNvSpPr/>
      </xdr:nvSpPr>
      <xdr:spPr>
        <a:xfrm>
          <a:off x="3312160" y="5832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5E83A07-88BB-4855-9DB9-24AA4B71207A}"/>
            </a:ext>
          </a:extLst>
        </xdr:cNvPr>
        <xdr:cNvSpPr txBox="1"/>
      </xdr:nvSpPr>
      <xdr:spPr>
        <a:xfrm>
          <a:off x="3118631" y="56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129674</xdr:rowOff>
    </xdr:from>
    <xdr:to>
      <xdr:col>15</xdr:col>
      <xdr:colOff>50800</xdr:colOff>
      <xdr:row>37</xdr:row>
      <xdr:rowOff>78239</xdr:rowOff>
    </xdr:to>
    <xdr:cxnSp macro="">
      <xdr:nvCxnSpPr>
        <xdr:cNvPr id="69" name="直線コネクタ 68">
          <a:extLst>
            <a:ext uri="{FF2B5EF4-FFF2-40B4-BE49-F238E27FC236}">
              <a16:creationId xmlns:a16="http://schemas.microsoft.com/office/drawing/2014/main" id="{AE6C6AF6-D219-4F68-B8F6-4760982453BE}"/>
            </a:ext>
          </a:extLst>
        </xdr:cNvPr>
        <xdr:cNvCxnSpPr/>
      </xdr:nvCxnSpPr>
      <xdr:spPr>
        <a:xfrm flipV="1">
          <a:off x="1790700" y="6164714"/>
          <a:ext cx="7747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DA648251-BC93-4512-961B-FCE087FCCDAC}"/>
            </a:ext>
          </a:extLst>
        </xdr:cNvPr>
        <xdr:cNvSpPr/>
      </xdr:nvSpPr>
      <xdr:spPr>
        <a:xfrm>
          <a:off x="2514600" y="58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1230F37-31D8-4D21-9F78-95BEEC00E3B4}"/>
            </a:ext>
          </a:extLst>
        </xdr:cNvPr>
        <xdr:cNvSpPr txBox="1"/>
      </xdr:nvSpPr>
      <xdr:spPr>
        <a:xfrm>
          <a:off x="2343931" y="56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78239</xdr:rowOff>
    </xdr:from>
    <xdr:to>
      <xdr:col>10</xdr:col>
      <xdr:colOff>114300</xdr:colOff>
      <xdr:row>37</xdr:row>
      <xdr:rowOff>101279</xdr:rowOff>
    </xdr:to>
    <xdr:cxnSp macro="">
      <xdr:nvCxnSpPr>
        <xdr:cNvPr id="72" name="直線コネクタ 71">
          <a:extLst>
            <a:ext uri="{FF2B5EF4-FFF2-40B4-BE49-F238E27FC236}">
              <a16:creationId xmlns:a16="http://schemas.microsoft.com/office/drawing/2014/main" id="{3D1C5133-6396-4F62-BBB6-8B72416B5AC0}"/>
            </a:ext>
          </a:extLst>
        </xdr:cNvPr>
        <xdr:cNvCxnSpPr/>
      </xdr:nvCxnSpPr>
      <xdr:spPr>
        <a:xfrm flipV="1">
          <a:off x="1008380" y="6280919"/>
          <a:ext cx="782320" cy="2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5AC16B84-203B-4855-8FC9-3F2F9FE4E07A}"/>
            </a:ext>
          </a:extLst>
        </xdr:cNvPr>
        <xdr:cNvSpPr/>
      </xdr:nvSpPr>
      <xdr:spPr>
        <a:xfrm>
          <a:off x="1739900" y="60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BA072F8E-0198-4F7A-9C1C-A6416CBC4553}"/>
            </a:ext>
          </a:extLst>
        </xdr:cNvPr>
        <xdr:cNvSpPr txBox="1"/>
      </xdr:nvSpPr>
      <xdr:spPr>
        <a:xfrm>
          <a:off x="1546371" y="58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AE622846-EEBF-459F-8EBD-7A95A22C77EF}"/>
            </a:ext>
          </a:extLst>
        </xdr:cNvPr>
        <xdr:cNvSpPr/>
      </xdr:nvSpPr>
      <xdr:spPr>
        <a:xfrm>
          <a:off x="965200" y="6114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845897F8-B146-47B0-8BE2-E06A6F3B3E23}"/>
            </a:ext>
          </a:extLst>
        </xdr:cNvPr>
        <xdr:cNvSpPr txBox="1"/>
      </xdr:nvSpPr>
      <xdr:spPr>
        <a:xfrm>
          <a:off x="771671" y="5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7C5CA8B0-0F2D-45FE-9134-755C1B7CA27A}"/>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A6BAFCF-A7B3-4F1A-BA20-6C742188C0E7}"/>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B2275D8-1EF0-42BF-9586-CD5A8B9C5E02}"/>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70C1F33-BBDB-4A5F-A1D8-59EF325343A9}"/>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A49213FA-6245-4318-8907-DDD7A70A0906}"/>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57925</xdr:rowOff>
    </xdr:from>
    <xdr:to>
      <xdr:col>24</xdr:col>
      <xdr:colOff>114300</xdr:colOff>
      <xdr:row>36</xdr:row>
      <xdr:rowOff>159525</xdr:rowOff>
    </xdr:to>
    <xdr:sp macro="" textlink="">
      <xdr:nvSpPr>
        <xdr:cNvPr id="82" name="楕円 81">
          <a:extLst>
            <a:ext uri="{FF2B5EF4-FFF2-40B4-BE49-F238E27FC236}">
              <a16:creationId xmlns:a16="http://schemas.microsoft.com/office/drawing/2014/main" id="{A17FC436-3C0A-429B-A222-A4DCAA7B5E80}"/>
            </a:ext>
          </a:extLst>
        </xdr:cNvPr>
        <xdr:cNvSpPr/>
      </xdr:nvSpPr>
      <xdr:spPr>
        <a:xfrm>
          <a:off x="4036060" y="6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36352</xdr:rowOff>
    </xdr:from>
    <xdr:ext cx="534377" cy="259045"/>
    <xdr:sp macro="" textlink="">
      <xdr:nvSpPr>
        <xdr:cNvPr id="83" name="人件費該当値テキスト">
          <a:extLst>
            <a:ext uri="{FF2B5EF4-FFF2-40B4-BE49-F238E27FC236}">
              <a16:creationId xmlns:a16="http://schemas.microsoft.com/office/drawing/2014/main" id="{9AA89494-479C-487F-BC11-6584325620EF}"/>
            </a:ext>
          </a:extLst>
        </xdr:cNvPr>
        <xdr:cNvSpPr txBox="1"/>
      </xdr:nvSpPr>
      <xdr:spPr>
        <a:xfrm>
          <a:off x="4137660" y="60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64032</xdr:rowOff>
    </xdr:from>
    <xdr:to>
      <xdr:col>20</xdr:col>
      <xdr:colOff>38100</xdr:colOff>
      <xdr:row>36</xdr:row>
      <xdr:rowOff>165632</xdr:rowOff>
    </xdr:to>
    <xdr:sp macro="" textlink="">
      <xdr:nvSpPr>
        <xdr:cNvPr id="84" name="楕円 83">
          <a:extLst>
            <a:ext uri="{FF2B5EF4-FFF2-40B4-BE49-F238E27FC236}">
              <a16:creationId xmlns:a16="http://schemas.microsoft.com/office/drawing/2014/main" id="{13503663-3CAF-4072-A463-96EF79FA2E97}"/>
            </a:ext>
          </a:extLst>
        </xdr:cNvPr>
        <xdr:cNvSpPr/>
      </xdr:nvSpPr>
      <xdr:spPr>
        <a:xfrm>
          <a:off x="3312160" y="6099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156759</xdr:rowOff>
    </xdr:from>
    <xdr:ext cx="534377" cy="259045"/>
    <xdr:sp macro="" textlink="">
      <xdr:nvSpPr>
        <xdr:cNvPr id="85" name="テキスト ボックス 84">
          <a:extLst>
            <a:ext uri="{FF2B5EF4-FFF2-40B4-BE49-F238E27FC236}">
              <a16:creationId xmlns:a16="http://schemas.microsoft.com/office/drawing/2014/main" id="{77EC79D0-5E2E-492C-BBD8-1E55694C5448}"/>
            </a:ext>
          </a:extLst>
        </xdr:cNvPr>
        <xdr:cNvSpPr txBox="1"/>
      </xdr:nvSpPr>
      <xdr:spPr>
        <a:xfrm>
          <a:off x="3118631" y="61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78874</xdr:rowOff>
    </xdr:from>
    <xdr:to>
      <xdr:col>15</xdr:col>
      <xdr:colOff>101600</xdr:colOff>
      <xdr:row>37</xdr:row>
      <xdr:rowOff>9024</xdr:rowOff>
    </xdr:to>
    <xdr:sp macro="" textlink="">
      <xdr:nvSpPr>
        <xdr:cNvPr id="86" name="楕円 85">
          <a:extLst>
            <a:ext uri="{FF2B5EF4-FFF2-40B4-BE49-F238E27FC236}">
              <a16:creationId xmlns:a16="http://schemas.microsoft.com/office/drawing/2014/main" id="{AF58CB51-9785-421C-8B11-DF8E9A7670EF}"/>
            </a:ext>
          </a:extLst>
        </xdr:cNvPr>
        <xdr:cNvSpPr/>
      </xdr:nvSpPr>
      <xdr:spPr>
        <a:xfrm>
          <a:off x="2514600" y="6113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xdr:rowOff>
    </xdr:from>
    <xdr:ext cx="534377" cy="259045"/>
    <xdr:sp macro="" textlink="">
      <xdr:nvSpPr>
        <xdr:cNvPr id="87" name="テキスト ボックス 86">
          <a:extLst>
            <a:ext uri="{FF2B5EF4-FFF2-40B4-BE49-F238E27FC236}">
              <a16:creationId xmlns:a16="http://schemas.microsoft.com/office/drawing/2014/main" id="{D6C8DD7B-AD59-4962-8EA8-18F776ADF9FD}"/>
            </a:ext>
          </a:extLst>
        </xdr:cNvPr>
        <xdr:cNvSpPr txBox="1"/>
      </xdr:nvSpPr>
      <xdr:spPr>
        <a:xfrm>
          <a:off x="2343931" y="62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27439</xdr:rowOff>
    </xdr:from>
    <xdr:to>
      <xdr:col>10</xdr:col>
      <xdr:colOff>165100</xdr:colOff>
      <xdr:row>37</xdr:row>
      <xdr:rowOff>129039</xdr:rowOff>
    </xdr:to>
    <xdr:sp macro="" textlink="">
      <xdr:nvSpPr>
        <xdr:cNvPr id="88" name="楕円 87">
          <a:extLst>
            <a:ext uri="{FF2B5EF4-FFF2-40B4-BE49-F238E27FC236}">
              <a16:creationId xmlns:a16="http://schemas.microsoft.com/office/drawing/2014/main" id="{26F943A5-CC06-4EAB-958B-2B0F9749A1CA}"/>
            </a:ext>
          </a:extLst>
        </xdr:cNvPr>
        <xdr:cNvSpPr/>
      </xdr:nvSpPr>
      <xdr:spPr>
        <a:xfrm>
          <a:off x="1739900" y="62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120166</xdr:rowOff>
    </xdr:from>
    <xdr:ext cx="534377" cy="259045"/>
    <xdr:sp macro="" textlink="">
      <xdr:nvSpPr>
        <xdr:cNvPr id="89" name="テキスト ボックス 88">
          <a:extLst>
            <a:ext uri="{FF2B5EF4-FFF2-40B4-BE49-F238E27FC236}">
              <a16:creationId xmlns:a16="http://schemas.microsoft.com/office/drawing/2014/main" id="{864AEAC1-CD8B-4C20-80E6-BDE5FCB4F407}"/>
            </a:ext>
          </a:extLst>
        </xdr:cNvPr>
        <xdr:cNvSpPr txBox="1"/>
      </xdr:nvSpPr>
      <xdr:spPr>
        <a:xfrm>
          <a:off x="1546371" y="63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50479</xdr:rowOff>
    </xdr:from>
    <xdr:to>
      <xdr:col>6</xdr:col>
      <xdr:colOff>38100</xdr:colOff>
      <xdr:row>37</xdr:row>
      <xdr:rowOff>152079</xdr:rowOff>
    </xdr:to>
    <xdr:sp macro="" textlink="">
      <xdr:nvSpPr>
        <xdr:cNvPr id="90" name="楕円 89">
          <a:extLst>
            <a:ext uri="{FF2B5EF4-FFF2-40B4-BE49-F238E27FC236}">
              <a16:creationId xmlns:a16="http://schemas.microsoft.com/office/drawing/2014/main" id="{4F8870EB-6E0D-4C96-8A12-4BB6573D01BC}"/>
            </a:ext>
          </a:extLst>
        </xdr:cNvPr>
        <xdr:cNvSpPr/>
      </xdr:nvSpPr>
      <xdr:spPr>
        <a:xfrm>
          <a:off x="965200" y="62531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143206</xdr:rowOff>
    </xdr:from>
    <xdr:ext cx="534377" cy="259045"/>
    <xdr:sp macro="" textlink="">
      <xdr:nvSpPr>
        <xdr:cNvPr id="91" name="テキスト ボックス 90">
          <a:extLst>
            <a:ext uri="{FF2B5EF4-FFF2-40B4-BE49-F238E27FC236}">
              <a16:creationId xmlns:a16="http://schemas.microsoft.com/office/drawing/2014/main" id="{5C7446ED-A7A2-429E-AED0-129584EE0924}"/>
            </a:ext>
          </a:extLst>
        </xdr:cNvPr>
        <xdr:cNvSpPr txBox="1"/>
      </xdr:nvSpPr>
      <xdr:spPr>
        <a:xfrm>
          <a:off x="771671" y="63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C151775-1153-47B2-A593-E1A96ABF1D45}"/>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9EF37FAC-B8B0-4A71-98DD-4B2FE3812A8F}"/>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2B377D1D-601F-4E6F-8B35-6BEA91F99C1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0ECF09E-5413-4DA4-8C9E-9AD588885238}"/>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96F206E3-1367-40F9-919D-D9F256FE82E7}"/>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DF53274-EDE3-4DB5-8617-9DBD27319C9E}"/>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45D303C-74BF-4498-A44F-AA3C42C6906F}"/>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F823FC7D-5F1D-42AC-8669-4EE3E7213027}"/>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D2B5D2C-CDAA-4584-B449-576042CE9EE1}"/>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9768C275-6FE2-4891-A45C-3EC57B29D1D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743170AF-7926-4609-AFCF-4E78D2A5BA9B}"/>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DCE059EA-5579-40E4-940C-EB9FE39C3905}"/>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145E25A9-71EE-4D9B-8C02-E43399FFFCC8}"/>
            </a:ext>
          </a:extLst>
        </xdr:cNvPr>
        <xdr:cNvSpPr txBox="1"/>
      </xdr:nvSpPr>
      <xdr:spPr>
        <a:xfrm>
          <a:off x="207841" y="97244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E9275971-9A4F-46AE-838D-A48AD278CE65}"/>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AECB877E-0A27-44C2-8555-BC9514E58106}"/>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CC18041-EE59-4762-9FB9-FE2190EC2827}"/>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FF3F3861-F181-4CD9-9641-FDDD4F4D4ACA}"/>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9B7D1EFE-7BE0-4725-8B68-7399BE4D4243}"/>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7F37D1AE-5800-4A54-A572-7E94139C2A71}"/>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CD168E62-40C9-4148-9D48-1B2A76C37E09}"/>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E110176B-7EF9-4039-9093-592824011124}"/>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D080BC8-803B-4CD6-B75B-2F11FD65884C}"/>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39D60307-2F37-436E-93F8-E5CCBA8FCFE8}"/>
            </a:ext>
          </a:extLst>
        </xdr:cNvPr>
        <xdr:cNvCxnSpPr/>
      </xdr:nvCxnSpPr>
      <xdr:spPr>
        <a:xfrm flipV="1">
          <a:off x="4084955" y="8445805"/>
          <a:ext cx="1270" cy="13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C1484FDF-BF9F-4012-8989-15CDC3A992B6}"/>
            </a:ext>
          </a:extLst>
        </xdr:cNvPr>
        <xdr:cNvSpPr txBox="1"/>
      </xdr:nvSpPr>
      <xdr:spPr>
        <a:xfrm>
          <a:off x="4137660" y="98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8633A8AC-4053-4CDA-829D-BFE2C48E6771}"/>
            </a:ext>
          </a:extLst>
        </xdr:cNvPr>
        <xdr:cNvCxnSpPr/>
      </xdr:nvCxnSpPr>
      <xdr:spPr>
        <a:xfrm>
          <a:off x="4020820" y="9822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F028C00-7472-4162-9FF0-8CDEFFBD5E11}"/>
            </a:ext>
          </a:extLst>
        </xdr:cNvPr>
        <xdr:cNvSpPr txBox="1"/>
      </xdr:nvSpPr>
      <xdr:spPr>
        <a:xfrm>
          <a:off x="4137660" y="822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D57089D3-E7A0-4431-9C50-70DBB8BFB14C}"/>
            </a:ext>
          </a:extLst>
        </xdr:cNvPr>
        <xdr:cNvCxnSpPr/>
      </xdr:nvCxnSpPr>
      <xdr:spPr>
        <a:xfrm>
          <a:off x="4020820" y="8445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18030</xdr:rowOff>
    </xdr:from>
    <xdr:to>
      <xdr:col>24</xdr:col>
      <xdr:colOff>63500</xdr:colOff>
      <xdr:row>57</xdr:row>
      <xdr:rowOff>93413</xdr:rowOff>
    </xdr:to>
    <xdr:cxnSp macro="">
      <xdr:nvCxnSpPr>
        <xdr:cNvPr id="119" name="直線コネクタ 118">
          <a:extLst>
            <a:ext uri="{FF2B5EF4-FFF2-40B4-BE49-F238E27FC236}">
              <a16:creationId xmlns:a16="http://schemas.microsoft.com/office/drawing/2014/main" id="{76002171-8AAF-490A-AD45-45B4C69E83C5}"/>
            </a:ext>
          </a:extLst>
        </xdr:cNvPr>
        <xdr:cNvCxnSpPr/>
      </xdr:nvCxnSpPr>
      <xdr:spPr>
        <a:xfrm>
          <a:off x="3355340" y="9573510"/>
          <a:ext cx="731520" cy="7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B80C9030-1D3E-46FB-A89A-51CDD9281CCE}"/>
            </a:ext>
          </a:extLst>
        </xdr:cNvPr>
        <xdr:cNvSpPr txBox="1"/>
      </xdr:nvSpPr>
      <xdr:spPr>
        <a:xfrm>
          <a:off x="4137660" y="9330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4E443D21-BCD6-402F-95F0-9E4DF4692C0E}"/>
            </a:ext>
          </a:extLst>
        </xdr:cNvPr>
        <xdr:cNvSpPr/>
      </xdr:nvSpPr>
      <xdr:spPr>
        <a:xfrm>
          <a:off x="4036060" y="947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16539</xdr:rowOff>
    </xdr:from>
    <xdr:to>
      <xdr:col>19</xdr:col>
      <xdr:colOff>177800</xdr:colOff>
      <xdr:row>57</xdr:row>
      <xdr:rowOff>18030</xdr:rowOff>
    </xdr:to>
    <xdr:cxnSp macro="">
      <xdr:nvCxnSpPr>
        <xdr:cNvPr id="122" name="直線コネクタ 121">
          <a:extLst>
            <a:ext uri="{FF2B5EF4-FFF2-40B4-BE49-F238E27FC236}">
              <a16:creationId xmlns:a16="http://schemas.microsoft.com/office/drawing/2014/main" id="{A9C2FB2B-4647-4791-B837-E8BAA6665A01}"/>
            </a:ext>
          </a:extLst>
        </xdr:cNvPr>
        <xdr:cNvCxnSpPr/>
      </xdr:nvCxnSpPr>
      <xdr:spPr>
        <a:xfrm>
          <a:off x="2565400" y="9572019"/>
          <a:ext cx="78994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7FA82BF2-FE65-480C-9A23-C38AFF115963}"/>
            </a:ext>
          </a:extLst>
        </xdr:cNvPr>
        <xdr:cNvSpPr/>
      </xdr:nvSpPr>
      <xdr:spPr>
        <a:xfrm>
          <a:off x="3312160" y="9539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EB82923F-B0AD-4462-87F5-98254964A2EB}"/>
            </a:ext>
          </a:extLst>
        </xdr:cNvPr>
        <xdr:cNvSpPr txBox="1"/>
      </xdr:nvSpPr>
      <xdr:spPr>
        <a:xfrm>
          <a:off x="3118631" y="96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11135</xdr:rowOff>
    </xdr:from>
    <xdr:to>
      <xdr:col>15</xdr:col>
      <xdr:colOff>50800</xdr:colOff>
      <xdr:row>57</xdr:row>
      <xdr:rowOff>16539</xdr:rowOff>
    </xdr:to>
    <xdr:cxnSp macro="">
      <xdr:nvCxnSpPr>
        <xdr:cNvPr id="125" name="直線コネクタ 124">
          <a:extLst>
            <a:ext uri="{FF2B5EF4-FFF2-40B4-BE49-F238E27FC236}">
              <a16:creationId xmlns:a16="http://schemas.microsoft.com/office/drawing/2014/main" id="{C84402A8-5223-4312-8260-B7426CFB9BFE}"/>
            </a:ext>
          </a:extLst>
        </xdr:cNvPr>
        <xdr:cNvCxnSpPr/>
      </xdr:nvCxnSpPr>
      <xdr:spPr>
        <a:xfrm>
          <a:off x="1790700" y="9566615"/>
          <a:ext cx="7747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79BDD2EE-0420-4AF5-B837-72621863EB55}"/>
            </a:ext>
          </a:extLst>
        </xdr:cNvPr>
        <xdr:cNvSpPr/>
      </xdr:nvSpPr>
      <xdr:spPr>
        <a:xfrm>
          <a:off x="2514600" y="959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F36A555D-424C-47CA-9971-85165A2C1DC8}"/>
            </a:ext>
          </a:extLst>
        </xdr:cNvPr>
        <xdr:cNvSpPr txBox="1"/>
      </xdr:nvSpPr>
      <xdr:spPr>
        <a:xfrm>
          <a:off x="2343931" y="96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130730</xdr:rowOff>
    </xdr:from>
    <xdr:to>
      <xdr:col>10</xdr:col>
      <xdr:colOff>114300</xdr:colOff>
      <xdr:row>57</xdr:row>
      <xdr:rowOff>11135</xdr:rowOff>
    </xdr:to>
    <xdr:cxnSp macro="">
      <xdr:nvCxnSpPr>
        <xdr:cNvPr id="128" name="直線コネクタ 127">
          <a:extLst>
            <a:ext uri="{FF2B5EF4-FFF2-40B4-BE49-F238E27FC236}">
              <a16:creationId xmlns:a16="http://schemas.microsoft.com/office/drawing/2014/main" id="{6FE9D401-756E-4E3E-9638-B19533EBA5E5}"/>
            </a:ext>
          </a:extLst>
        </xdr:cNvPr>
        <xdr:cNvCxnSpPr/>
      </xdr:nvCxnSpPr>
      <xdr:spPr>
        <a:xfrm>
          <a:off x="1008380" y="9518570"/>
          <a:ext cx="78232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AB39E40C-75A4-4276-B19D-1B83CDA8C68E}"/>
            </a:ext>
          </a:extLst>
        </xdr:cNvPr>
        <xdr:cNvSpPr/>
      </xdr:nvSpPr>
      <xdr:spPr>
        <a:xfrm>
          <a:off x="1739900" y="96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F48951EA-BA8D-4A09-AF4C-578BF8490358}"/>
            </a:ext>
          </a:extLst>
        </xdr:cNvPr>
        <xdr:cNvSpPr txBox="1"/>
      </xdr:nvSpPr>
      <xdr:spPr>
        <a:xfrm>
          <a:off x="1546371" y="96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58FF59AA-1344-45E3-9D77-18812FD51C3C}"/>
            </a:ext>
          </a:extLst>
        </xdr:cNvPr>
        <xdr:cNvSpPr/>
      </xdr:nvSpPr>
      <xdr:spPr>
        <a:xfrm>
          <a:off x="965200" y="9644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BE1E58C7-D949-4AF1-B15F-A52CF665C24A}"/>
            </a:ext>
          </a:extLst>
        </xdr:cNvPr>
        <xdr:cNvSpPr txBox="1"/>
      </xdr:nvSpPr>
      <xdr:spPr>
        <a:xfrm>
          <a:off x="771671" y="97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0EA51A6-04B9-4E25-BA1E-54303665E803}"/>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1938759-1DC7-4712-84F0-F01882F0AD96}"/>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D1C669B-ED4F-4009-B097-E526CDDFDC9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EAADF38-BAD4-4E71-9119-08385C19FD45}"/>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9178736-E0F4-4CD8-B37F-663A24F4629F}"/>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42613</xdr:rowOff>
    </xdr:from>
    <xdr:to>
      <xdr:col>24</xdr:col>
      <xdr:colOff>114300</xdr:colOff>
      <xdr:row>57</xdr:row>
      <xdr:rowOff>144213</xdr:rowOff>
    </xdr:to>
    <xdr:sp macro="" textlink="">
      <xdr:nvSpPr>
        <xdr:cNvPr id="138" name="楕円 137">
          <a:extLst>
            <a:ext uri="{FF2B5EF4-FFF2-40B4-BE49-F238E27FC236}">
              <a16:creationId xmlns:a16="http://schemas.microsoft.com/office/drawing/2014/main" id="{14486148-C8B6-4F52-8368-DD6189DE52DF}"/>
            </a:ext>
          </a:extLst>
        </xdr:cNvPr>
        <xdr:cNvSpPr/>
      </xdr:nvSpPr>
      <xdr:spPr>
        <a:xfrm>
          <a:off x="4036060" y="95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21040</xdr:rowOff>
    </xdr:from>
    <xdr:ext cx="534377" cy="259045"/>
    <xdr:sp macro="" textlink="">
      <xdr:nvSpPr>
        <xdr:cNvPr id="139" name="物件費該当値テキスト">
          <a:extLst>
            <a:ext uri="{FF2B5EF4-FFF2-40B4-BE49-F238E27FC236}">
              <a16:creationId xmlns:a16="http://schemas.microsoft.com/office/drawing/2014/main" id="{AFD058A5-D30C-4C36-9051-95D768CC22EB}"/>
            </a:ext>
          </a:extLst>
        </xdr:cNvPr>
        <xdr:cNvSpPr txBox="1"/>
      </xdr:nvSpPr>
      <xdr:spPr>
        <a:xfrm>
          <a:off x="4137660" y="95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138680</xdr:rowOff>
    </xdr:from>
    <xdr:to>
      <xdr:col>20</xdr:col>
      <xdr:colOff>38100</xdr:colOff>
      <xdr:row>57</xdr:row>
      <xdr:rowOff>68830</xdr:rowOff>
    </xdr:to>
    <xdr:sp macro="" textlink="">
      <xdr:nvSpPr>
        <xdr:cNvPr id="140" name="楕円 139">
          <a:extLst>
            <a:ext uri="{FF2B5EF4-FFF2-40B4-BE49-F238E27FC236}">
              <a16:creationId xmlns:a16="http://schemas.microsoft.com/office/drawing/2014/main" id="{5AFA7832-D862-46F8-BEEA-0CC38F142DD9}"/>
            </a:ext>
          </a:extLst>
        </xdr:cNvPr>
        <xdr:cNvSpPr/>
      </xdr:nvSpPr>
      <xdr:spPr>
        <a:xfrm>
          <a:off x="3312160" y="9526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85357</xdr:rowOff>
    </xdr:from>
    <xdr:ext cx="534377" cy="259045"/>
    <xdr:sp macro="" textlink="">
      <xdr:nvSpPr>
        <xdr:cNvPr id="141" name="テキスト ボックス 140">
          <a:extLst>
            <a:ext uri="{FF2B5EF4-FFF2-40B4-BE49-F238E27FC236}">
              <a16:creationId xmlns:a16="http://schemas.microsoft.com/office/drawing/2014/main" id="{C32E555D-1794-49CB-ACC2-CAC6770AF7D4}"/>
            </a:ext>
          </a:extLst>
        </xdr:cNvPr>
        <xdr:cNvSpPr txBox="1"/>
      </xdr:nvSpPr>
      <xdr:spPr>
        <a:xfrm>
          <a:off x="3118631" y="93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137189</xdr:rowOff>
    </xdr:from>
    <xdr:to>
      <xdr:col>15</xdr:col>
      <xdr:colOff>101600</xdr:colOff>
      <xdr:row>57</xdr:row>
      <xdr:rowOff>67339</xdr:rowOff>
    </xdr:to>
    <xdr:sp macro="" textlink="">
      <xdr:nvSpPr>
        <xdr:cNvPr id="142" name="楕円 141">
          <a:extLst>
            <a:ext uri="{FF2B5EF4-FFF2-40B4-BE49-F238E27FC236}">
              <a16:creationId xmlns:a16="http://schemas.microsoft.com/office/drawing/2014/main" id="{612263CC-57FC-49DF-8829-E2DA2F4EB4BA}"/>
            </a:ext>
          </a:extLst>
        </xdr:cNvPr>
        <xdr:cNvSpPr/>
      </xdr:nvSpPr>
      <xdr:spPr>
        <a:xfrm>
          <a:off x="2514600" y="9525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83866</xdr:rowOff>
    </xdr:from>
    <xdr:ext cx="534377" cy="259045"/>
    <xdr:sp macro="" textlink="">
      <xdr:nvSpPr>
        <xdr:cNvPr id="143" name="テキスト ボックス 142">
          <a:extLst>
            <a:ext uri="{FF2B5EF4-FFF2-40B4-BE49-F238E27FC236}">
              <a16:creationId xmlns:a16="http://schemas.microsoft.com/office/drawing/2014/main" id="{F004040B-B72E-44EF-8BD6-19ADB0AA867F}"/>
            </a:ext>
          </a:extLst>
        </xdr:cNvPr>
        <xdr:cNvSpPr txBox="1"/>
      </xdr:nvSpPr>
      <xdr:spPr>
        <a:xfrm>
          <a:off x="2343931" y="9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131785</xdr:rowOff>
    </xdr:from>
    <xdr:to>
      <xdr:col>10</xdr:col>
      <xdr:colOff>165100</xdr:colOff>
      <xdr:row>57</xdr:row>
      <xdr:rowOff>61935</xdr:rowOff>
    </xdr:to>
    <xdr:sp macro="" textlink="">
      <xdr:nvSpPr>
        <xdr:cNvPr id="144" name="楕円 143">
          <a:extLst>
            <a:ext uri="{FF2B5EF4-FFF2-40B4-BE49-F238E27FC236}">
              <a16:creationId xmlns:a16="http://schemas.microsoft.com/office/drawing/2014/main" id="{5E5822C1-BCE3-4F48-BC90-768ADC706381}"/>
            </a:ext>
          </a:extLst>
        </xdr:cNvPr>
        <xdr:cNvSpPr/>
      </xdr:nvSpPr>
      <xdr:spPr>
        <a:xfrm>
          <a:off x="1739900" y="951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78462</xdr:rowOff>
    </xdr:from>
    <xdr:ext cx="534377" cy="259045"/>
    <xdr:sp macro="" textlink="">
      <xdr:nvSpPr>
        <xdr:cNvPr id="145" name="テキスト ボックス 144">
          <a:extLst>
            <a:ext uri="{FF2B5EF4-FFF2-40B4-BE49-F238E27FC236}">
              <a16:creationId xmlns:a16="http://schemas.microsoft.com/office/drawing/2014/main" id="{FBEE1760-325A-4D60-BE2C-CB668484C29A}"/>
            </a:ext>
          </a:extLst>
        </xdr:cNvPr>
        <xdr:cNvSpPr txBox="1"/>
      </xdr:nvSpPr>
      <xdr:spPr>
        <a:xfrm>
          <a:off x="1546371" y="92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79930</xdr:rowOff>
    </xdr:from>
    <xdr:to>
      <xdr:col>6</xdr:col>
      <xdr:colOff>38100</xdr:colOff>
      <xdr:row>57</xdr:row>
      <xdr:rowOff>10080</xdr:rowOff>
    </xdr:to>
    <xdr:sp macro="" textlink="">
      <xdr:nvSpPr>
        <xdr:cNvPr id="146" name="楕円 145">
          <a:extLst>
            <a:ext uri="{FF2B5EF4-FFF2-40B4-BE49-F238E27FC236}">
              <a16:creationId xmlns:a16="http://schemas.microsoft.com/office/drawing/2014/main" id="{A4A34AA3-493A-48E2-BC7A-D0D0FFEBDF55}"/>
            </a:ext>
          </a:extLst>
        </xdr:cNvPr>
        <xdr:cNvSpPr/>
      </xdr:nvSpPr>
      <xdr:spPr>
        <a:xfrm>
          <a:off x="965200" y="9467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26607</xdr:rowOff>
    </xdr:from>
    <xdr:ext cx="534377" cy="259045"/>
    <xdr:sp macro="" textlink="">
      <xdr:nvSpPr>
        <xdr:cNvPr id="147" name="テキスト ボックス 146">
          <a:extLst>
            <a:ext uri="{FF2B5EF4-FFF2-40B4-BE49-F238E27FC236}">
              <a16:creationId xmlns:a16="http://schemas.microsoft.com/office/drawing/2014/main" id="{A3471FFB-9CFB-40E3-8E58-B15C0BB194DD}"/>
            </a:ext>
          </a:extLst>
        </xdr:cNvPr>
        <xdr:cNvSpPr txBox="1"/>
      </xdr:nvSpPr>
      <xdr:spPr>
        <a:xfrm>
          <a:off x="771671" y="92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69BBC06A-DBAF-498A-801E-162D2FEDBC39}"/>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D22BD4E7-1FDF-45B8-964F-32958EB05E2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7A0FAE6C-B4D0-41E8-BA77-5F47FFFE6FA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E9C78D-198E-4BA2-ABA1-A50D5B41F27B}"/>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167CB4FD-180D-4CAC-A599-9E4E413F6FA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9B90EF87-CB95-4223-B08D-423B0870F33B}"/>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DF24087B-3CB8-4DA8-9C64-177E5AF5E576}"/>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82D6B947-56BC-4F24-A57E-D29E2317E6A5}"/>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AC13BB1E-0AD3-44C4-8433-87FED8F0DC35}"/>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FDC02875-4DB6-420B-8939-A53A724218E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F1B0EE1D-DBDE-4FFB-A613-8A6ADFDF3F86}"/>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CAB3DD32-EE05-456F-97DB-EC6380215D4E}"/>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10828910-0E57-4EA9-B940-574CA832B4B8}"/>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2FCCAF0-E941-431E-97A1-731596D3DA24}"/>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BED85681-1C83-458A-A1DD-9CA168AF7B4C}"/>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3C0402D8-49DE-4BBA-B16D-5508268ECABD}"/>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53BFC0A3-F82A-4111-AE44-8F3AFA224055}"/>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9F28F71F-84A3-4421-9E5F-78DBDFA8CC23}"/>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50376670-EF3F-496A-806E-7FD0E6FF378C}"/>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EBC0B88F-372D-40E9-8479-7BA22DFE41F9}"/>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46C10228-8F02-4911-B4E7-46558CF3B594}"/>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E0E06E06-16AD-45EA-AD22-92BB45D04646}"/>
            </a:ext>
          </a:extLst>
        </xdr:cNvPr>
        <xdr:cNvCxnSpPr/>
      </xdr:nvCxnSpPr>
      <xdr:spPr>
        <a:xfrm flipV="1">
          <a:off x="4084955" y="11952940"/>
          <a:ext cx="1270" cy="12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6A8263D4-D672-4F2A-8F96-3A8B606E14DB}"/>
            </a:ext>
          </a:extLst>
        </xdr:cNvPr>
        <xdr:cNvSpPr txBox="1"/>
      </xdr:nvSpPr>
      <xdr:spPr>
        <a:xfrm>
          <a:off x="4137660" y="131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2FECE0A-1A52-44A7-AA69-88B35E07711D}"/>
            </a:ext>
          </a:extLst>
        </xdr:cNvPr>
        <xdr:cNvCxnSpPr/>
      </xdr:nvCxnSpPr>
      <xdr:spPr>
        <a:xfrm>
          <a:off x="4020820" y="13184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71F5BB9B-063C-4D8C-A312-EB2BA81278C1}"/>
            </a:ext>
          </a:extLst>
        </xdr:cNvPr>
        <xdr:cNvSpPr txBox="1"/>
      </xdr:nvSpPr>
      <xdr:spPr>
        <a:xfrm>
          <a:off x="4137660" y="1173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E0D932E6-7831-4080-885A-709BF07A4892}"/>
            </a:ext>
          </a:extLst>
        </xdr:cNvPr>
        <xdr:cNvCxnSpPr/>
      </xdr:nvCxnSpPr>
      <xdr:spPr>
        <a:xfrm>
          <a:off x="4020820" y="11952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95465</xdr:rowOff>
    </xdr:from>
    <xdr:to>
      <xdr:col>24</xdr:col>
      <xdr:colOff>63500</xdr:colOff>
      <xdr:row>78</xdr:row>
      <xdr:rowOff>97203</xdr:rowOff>
    </xdr:to>
    <xdr:cxnSp macro="">
      <xdr:nvCxnSpPr>
        <xdr:cNvPr id="174" name="直線コネクタ 173">
          <a:extLst>
            <a:ext uri="{FF2B5EF4-FFF2-40B4-BE49-F238E27FC236}">
              <a16:creationId xmlns:a16="http://schemas.microsoft.com/office/drawing/2014/main" id="{6ED26B12-E40F-4CCB-87A6-886B62AB81BE}"/>
            </a:ext>
          </a:extLst>
        </xdr:cNvPr>
        <xdr:cNvCxnSpPr/>
      </xdr:nvCxnSpPr>
      <xdr:spPr>
        <a:xfrm>
          <a:off x="3355340" y="13171385"/>
          <a:ext cx="73152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25DB04BD-B065-4A22-BB04-70B8BB0049E4}"/>
            </a:ext>
          </a:extLst>
        </xdr:cNvPr>
        <xdr:cNvSpPr txBox="1"/>
      </xdr:nvSpPr>
      <xdr:spPr>
        <a:xfrm>
          <a:off x="4137660" y="1284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F6415EFC-40A0-4B03-9DBC-75452B5E9826}"/>
            </a:ext>
          </a:extLst>
        </xdr:cNvPr>
        <xdr:cNvSpPr/>
      </xdr:nvSpPr>
      <xdr:spPr>
        <a:xfrm>
          <a:off x="4036060" y="1298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95465</xdr:rowOff>
    </xdr:from>
    <xdr:to>
      <xdr:col>19</xdr:col>
      <xdr:colOff>177800</xdr:colOff>
      <xdr:row>78</xdr:row>
      <xdr:rowOff>100290</xdr:rowOff>
    </xdr:to>
    <xdr:cxnSp macro="">
      <xdr:nvCxnSpPr>
        <xdr:cNvPr id="177" name="直線コネクタ 176">
          <a:extLst>
            <a:ext uri="{FF2B5EF4-FFF2-40B4-BE49-F238E27FC236}">
              <a16:creationId xmlns:a16="http://schemas.microsoft.com/office/drawing/2014/main" id="{67EAEDD3-0014-4920-8147-9CFB8A7A9996}"/>
            </a:ext>
          </a:extLst>
        </xdr:cNvPr>
        <xdr:cNvCxnSpPr/>
      </xdr:nvCxnSpPr>
      <xdr:spPr>
        <a:xfrm flipV="1">
          <a:off x="2565400" y="13171385"/>
          <a:ext cx="78994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B7FD1D83-B3CE-4987-9B29-159204E45B7B}"/>
            </a:ext>
          </a:extLst>
        </xdr:cNvPr>
        <xdr:cNvSpPr/>
      </xdr:nvSpPr>
      <xdr:spPr>
        <a:xfrm>
          <a:off x="3312160" y="12969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8985696E-9D0B-4F3D-9C4F-6C9DE127834F}"/>
            </a:ext>
          </a:extLst>
        </xdr:cNvPr>
        <xdr:cNvSpPr txBox="1"/>
      </xdr:nvSpPr>
      <xdr:spPr>
        <a:xfrm>
          <a:off x="3150948" y="127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86573</xdr:rowOff>
    </xdr:from>
    <xdr:to>
      <xdr:col>15</xdr:col>
      <xdr:colOff>50800</xdr:colOff>
      <xdr:row>78</xdr:row>
      <xdr:rowOff>100290</xdr:rowOff>
    </xdr:to>
    <xdr:cxnSp macro="">
      <xdr:nvCxnSpPr>
        <xdr:cNvPr id="180" name="直線コネクタ 179">
          <a:extLst>
            <a:ext uri="{FF2B5EF4-FFF2-40B4-BE49-F238E27FC236}">
              <a16:creationId xmlns:a16="http://schemas.microsoft.com/office/drawing/2014/main" id="{24E87F7E-6D12-416C-8A92-73EAEDCC527E}"/>
            </a:ext>
          </a:extLst>
        </xdr:cNvPr>
        <xdr:cNvCxnSpPr/>
      </xdr:nvCxnSpPr>
      <xdr:spPr>
        <a:xfrm>
          <a:off x="1790700" y="13162493"/>
          <a:ext cx="7747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5DBE1019-D750-4C25-BB71-4038B2B525FE}"/>
            </a:ext>
          </a:extLst>
        </xdr:cNvPr>
        <xdr:cNvSpPr/>
      </xdr:nvSpPr>
      <xdr:spPr>
        <a:xfrm>
          <a:off x="2514600" y="12983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687D51DA-0315-4BEE-84E0-615FADE6CBFC}"/>
            </a:ext>
          </a:extLst>
        </xdr:cNvPr>
        <xdr:cNvSpPr txBox="1"/>
      </xdr:nvSpPr>
      <xdr:spPr>
        <a:xfrm>
          <a:off x="2353388" y="1276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86573</xdr:rowOff>
    </xdr:from>
    <xdr:to>
      <xdr:col>10</xdr:col>
      <xdr:colOff>114300</xdr:colOff>
      <xdr:row>78</xdr:row>
      <xdr:rowOff>104564</xdr:rowOff>
    </xdr:to>
    <xdr:cxnSp macro="">
      <xdr:nvCxnSpPr>
        <xdr:cNvPr id="183" name="直線コネクタ 182">
          <a:extLst>
            <a:ext uri="{FF2B5EF4-FFF2-40B4-BE49-F238E27FC236}">
              <a16:creationId xmlns:a16="http://schemas.microsoft.com/office/drawing/2014/main" id="{920097B4-3CC7-478A-843F-3359E73897FC}"/>
            </a:ext>
          </a:extLst>
        </xdr:cNvPr>
        <xdr:cNvCxnSpPr/>
      </xdr:nvCxnSpPr>
      <xdr:spPr>
        <a:xfrm flipV="1">
          <a:off x="1008380" y="13162493"/>
          <a:ext cx="78232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56BA58A0-FE07-4F4D-B76D-BA083618F339}"/>
            </a:ext>
          </a:extLst>
        </xdr:cNvPr>
        <xdr:cNvSpPr/>
      </xdr:nvSpPr>
      <xdr:spPr>
        <a:xfrm>
          <a:off x="1739900" y="13052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3B4E3DA7-5A5D-4A94-B86E-754716C6B031}"/>
            </a:ext>
          </a:extLst>
        </xdr:cNvPr>
        <xdr:cNvSpPr txBox="1"/>
      </xdr:nvSpPr>
      <xdr:spPr>
        <a:xfrm>
          <a:off x="1578688" y="1283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6CBCD26-5AF0-4BFC-8917-E469C5573CEF}"/>
            </a:ext>
          </a:extLst>
        </xdr:cNvPr>
        <xdr:cNvSpPr/>
      </xdr:nvSpPr>
      <xdr:spPr>
        <a:xfrm>
          <a:off x="965200" y="130411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8F360F8A-2496-4904-AFF3-34DD65DCC7F5}"/>
            </a:ext>
          </a:extLst>
        </xdr:cNvPr>
        <xdr:cNvSpPr txBox="1"/>
      </xdr:nvSpPr>
      <xdr:spPr>
        <a:xfrm>
          <a:off x="803988" y="1282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AE7C4EF-C32C-42ED-B00E-C1C5AD563D68}"/>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70C9918-BA21-4089-B68F-426596DA7F35}"/>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8879B39-37CC-4968-8C07-C7EF7CAD0F2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BD5FD83-6344-471B-BBFB-FC2FF22120EF}"/>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B963519-F5A8-41FD-A9FC-542D4F8E869D}"/>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46403</xdr:rowOff>
    </xdr:from>
    <xdr:to>
      <xdr:col>24</xdr:col>
      <xdr:colOff>114300</xdr:colOff>
      <xdr:row>78</xdr:row>
      <xdr:rowOff>148003</xdr:rowOff>
    </xdr:to>
    <xdr:sp macro="" textlink="">
      <xdr:nvSpPr>
        <xdr:cNvPr id="193" name="楕円 192">
          <a:extLst>
            <a:ext uri="{FF2B5EF4-FFF2-40B4-BE49-F238E27FC236}">
              <a16:creationId xmlns:a16="http://schemas.microsoft.com/office/drawing/2014/main" id="{9A565258-85F5-4E66-800A-44DEBB8E79D6}"/>
            </a:ext>
          </a:extLst>
        </xdr:cNvPr>
        <xdr:cNvSpPr/>
      </xdr:nvSpPr>
      <xdr:spPr>
        <a:xfrm>
          <a:off x="4036060" y="131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132780</xdr:rowOff>
    </xdr:from>
    <xdr:ext cx="469744" cy="259045"/>
    <xdr:sp macro="" textlink="">
      <xdr:nvSpPr>
        <xdr:cNvPr id="194" name="維持補修費該当値テキスト">
          <a:extLst>
            <a:ext uri="{FF2B5EF4-FFF2-40B4-BE49-F238E27FC236}">
              <a16:creationId xmlns:a16="http://schemas.microsoft.com/office/drawing/2014/main" id="{76DF2AF5-2F25-4841-A9AB-62B961D9E7C5}"/>
            </a:ext>
          </a:extLst>
        </xdr:cNvPr>
        <xdr:cNvSpPr txBox="1"/>
      </xdr:nvSpPr>
      <xdr:spPr>
        <a:xfrm>
          <a:off x="4137660" y="1304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44665</xdr:rowOff>
    </xdr:from>
    <xdr:to>
      <xdr:col>20</xdr:col>
      <xdr:colOff>38100</xdr:colOff>
      <xdr:row>78</xdr:row>
      <xdr:rowOff>146265</xdr:rowOff>
    </xdr:to>
    <xdr:sp macro="" textlink="">
      <xdr:nvSpPr>
        <xdr:cNvPr id="195" name="楕円 194">
          <a:extLst>
            <a:ext uri="{FF2B5EF4-FFF2-40B4-BE49-F238E27FC236}">
              <a16:creationId xmlns:a16="http://schemas.microsoft.com/office/drawing/2014/main" id="{A2CA6DF8-88E4-4662-8F3B-136DD21523A7}"/>
            </a:ext>
          </a:extLst>
        </xdr:cNvPr>
        <xdr:cNvSpPr/>
      </xdr:nvSpPr>
      <xdr:spPr>
        <a:xfrm>
          <a:off x="3312160" y="13120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137392</xdr:rowOff>
    </xdr:from>
    <xdr:ext cx="469744" cy="259045"/>
    <xdr:sp macro="" textlink="">
      <xdr:nvSpPr>
        <xdr:cNvPr id="196" name="テキスト ボックス 195">
          <a:extLst>
            <a:ext uri="{FF2B5EF4-FFF2-40B4-BE49-F238E27FC236}">
              <a16:creationId xmlns:a16="http://schemas.microsoft.com/office/drawing/2014/main" id="{73E003B5-ADCE-4396-A739-94BDE0FE7F04}"/>
            </a:ext>
          </a:extLst>
        </xdr:cNvPr>
        <xdr:cNvSpPr txBox="1"/>
      </xdr:nvSpPr>
      <xdr:spPr>
        <a:xfrm>
          <a:off x="3150948" y="132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49490</xdr:rowOff>
    </xdr:from>
    <xdr:to>
      <xdr:col>15</xdr:col>
      <xdr:colOff>101600</xdr:colOff>
      <xdr:row>78</xdr:row>
      <xdr:rowOff>151090</xdr:rowOff>
    </xdr:to>
    <xdr:sp macro="" textlink="">
      <xdr:nvSpPr>
        <xdr:cNvPr id="197" name="楕円 196">
          <a:extLst>
            <a:ext uri="{FF2B5EF4-FFF2-40B4-BE49-F238E27FC236}">
              <a16:creationId xmlns:a16="http://schemas.microsoft.com/office/drawing/2014/main" id="{741BFBC6-2212-4576-AE82-030A56799EE8}"/>
            </a:ext>
          </a:extLst>
        </xdr:cNvPr>
        <xdr:cNvSpPr/>
      </xdr:nvSpPr>
      <xdr:spPr>
        <a:xfrm>
          <a:off x="2514600" y="131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142217</xdr:rowOff>
    </xdr:from>
    <xdr:ext cx="469744" cy="259045"/>
    <xdr:sp macro="" textlink="">
      <xdr:nvSpPr>
        <xdr:cNvPr id="198" name="テキスト ボックス 197">
          <a:extLst>
            <a:ext uri="{FF2B5EF4-FFF2-40B4-BE49-F238E27FC236}">
              <a16:creationId xmlns:a16="http://schemas.microsoft.com/office/drawing/2014/main" id="{4CF8DDE8-4A50-41D6-AB8E-7E9E956EF6E0}"/>
            </a:ext>
          </a:extLst>
        </xdr:cNvPr>
        <xdr:cNvSpPr txBox="1"/>
      </xdr:nvSpPr>
      <xdr:spPr>
        <a:xfrm>
          <a:off x="2353388" y="1321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35773</xdr:rowOff>
    </xdr:from>
    <xdr:to>
      <xdr:col>10</xdr:col>
      <xdr:colOff>165100</xdr:colOff>
      <xdr:row>78</xdr:row>
      <xdr:rowOff>137373</xdr:rowOff>
    </xdr:to>
    <xdr:sp macro="" textlink="">
      <xdr:nvSpPr>
        <xdr:cNvPr id="199" name="楕円 198">
          <a:extLst>
            <a:ext uri="{FF2B5EF4-FFF2-40B4-BE49-F238E27FC236}">
              <a16:creationId xmlns:a16="http://schemas.microsoft.com/office/drawing/2014/main" id="{9C5A36FE-41AE-4FCF-888C-9849AA6BB53C}"/>
            </a:ext>
          </a:extLst>
        </xdr:cNvPr>
        <xdr:cNvSpPr/>
      </xdr:nvSpPr>
      <xdr:spPr>
        <a:xfrm>
          <a:off x="1739900" y="131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128500</xdr:rowOff>
    </xdr:from>
    <xdr:ext cx="469744" cy="259045"/>
    <xdr:sp macro="" textlink="">
      <xdr:nvSpPr>
        <xdr:cNvPr id="200" name="テキスト ボックス 199">
          <a:extLst>
            <a:ext uri="{FF2B5EF4-FFF2-40B4-BE49-F238E27FC236}">
              <a16:creationId xmlns:a16="http://schemas.microsoft.com/office/drawing/2014/main" id="{AE59EC09-E8A5-4359-A247-2830CFE63461}"/>
            </a:ext>
          </a:extLst>
        </xdr:cNvPr>
        <xdr:cNvSpPr txBox="1"/>
      </xdr:nvSpPr>
      <xdr:spPr>
        <a:xfrm>
          <a:off x="157868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53764</xdr:rowOff>
    </xdr:from>
    <xdr:to>
      <xdr:col>6</xdr:col>
      <xdr:colOff>38100</xdr:colOff>
      <xdr:row>78</xdr:row>
      <xdr:rowOff>155364</xdr:rowOff>
    </xdr:to>
    <xdr:sp macro="" textlink="">
      <xdr:nvSpPr>
        <xdr:cNvPr id="201" name="楕円 200">
          <a:extLst>
            <a:ext uri="{FF2B5EF4-FFF2-40B4-BE49-F238E27FC236}">
              <a16:creationId xmlns:a16="http://schemas.microsoft.com/office/drawing/2014/main" id="{172D724B-A4C7-423D-B783-03C3825B0CD0}"/>
            </a:ext>
          </a:extLst>
        </xdr:cNvPr>
        <xdr:cNvSpPr/>
      </xdr:nvSpPr>
      <xdr:spPr>
        <a:xfrm>
          <a:off x="965200" y="131296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146491</xdr:rowOff>
    </xdr:from>
    <xdr:ext cx="469744" cy="259045"/>
    <xdr:sp macro="" textlink="">
      <xdr:nvSpPr>
        <xdr:cNvPr id="202" name="テキスト ボックス 201">
          <a:extLst>
            <a:ext uri="{FF2B5EF4-FFF2-40B4-BE49-F238E27FC236}">
              <a16:creationId xmlns:a16="http://schemas.microsoft.com/office/drawing/2014/main" id="{EB8A26F3-137F-4161-B37B-8E57B1CEA300}"/>
            </a:ext>
          </a:extLst>
        </xdr:cNvPr>
        <xdr:cNvSpPr txBox="1"/>
      </xdr:nvSpPr>
      <xdr:spPr>
        <a:xfrm>
          <a:off x="803988" y="1322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D725C40-1F21-42A0-AE66-0DB2EBC2DE2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A906C0ED-C0D3-4D3A-BF1F-99C94B3A2583}"/>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136B166-047C-4747-8321-063719A30FB9}"/>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8ECB74AD-D1E5-4587-932F-B7E7EF71A18C}"/>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1196801F-51D2-43B8-8341-B3247AF2358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124ECA8F-3E76-4AF7-8C81-4288C1627DB3}"/>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964CD06C-8C17-47B4-A951-75598E193B99}"/>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2510264D-0C14-4229-AB6B-05441826FFC1}"/>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46B22C64-8968-4EBC-A23A-466FF84DADDE}"/>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FAF3AB95-2E65-4AA0-A733-A391402675F1}"/>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B84B8F7-1F61-4398-BD03-340A98801C81}"/>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6B6F772B-17A2-408C-9CB8-032E10F6EA58}"/>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EE7AB6E0-F7F3-4866-AC2A-4A4F0DB016B1}"/>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78090F4A-0608-42CD-B202-4B93EEC940FD}"/>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8EF6EE43-DC3D-47CA-8637-9E44522FBF1B}"/>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A7E1C44D-EAB7-4812-A154-A3550CFB52F4}"/>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47F433B7-9A96-4853-A635-CDD415B98038}"/>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DBC2E6AB-CD76-451B-998C-300482CEC3BA}"/>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6777E93C-8488-4EEA-9C64-3A4C82027D49}"/>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ECAFDF46-E153-470C-AAD9-4A073C3C5BC3}"/>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ED35838F-78ED-46E6-A568-041947B1D458}"/>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D70AD2CB-0448-4AFF-97C4-C1993B8EB80A}"/>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44B5E3F9-BA5D-4096-82A2-D44D5982984D}"/>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956C75AA-36EB-43D5-9C74-8FE990DF763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DDAB9089-D74D-41A0-A16A-7024A2B1B83D}"/>
            </a:ext>
          </a:extLst>
        </xdr:cNvPr>
        <xdr:cNvCxnSpPr/>
      </xdr:nvCxnSpPr>
      <xdr:spPr>
        <a:xfrm flipV="1">
          <a:off x="4084955" y="15201951"/>
          <a:ext cx="1270" cy="1423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68D71819-DCB8-4032-B2D9-235DF50CDD69}"/>
            </a:ext>
          </a:extLst>
        </xdr:cNvPr>
        <xdr:cNvSpPr txBox="1"/>
      </xdr:nvSpPr>
      <xdr:spPr>
        <a:xfrm>
          <a:off x="4137660" y="16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2E5CA8C0-97B1-4BBF-89B8-227F4B41F093}"/>
            </a:ext>
          </a:extLst>
        </xdr:cNvPr>
        <xdr:cNvCxnSpPr/>
      </xdr:nvCxnSpPr>
      <xdr:spPr>
        <a:xfrm>
          <a:off x="4020820" y="16625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4C922907-802F-41F5-AEAE-4ABC1550855D}"/>
            </a:ext>
          </a:extLst>
        </xdr:cNvPr>
        <xdr:cNvSpPr txBox="1"/>
      </xdr:nvSpPr>
      <xdr:spPr>
        <a:xfrm>
          <a:off x="4137660" y="1498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1AF9DA34-DCF4-4F5B-BF28-3CC1599C668C}"/>
            </a:ext>
          </a:extLst>
        </xdr:cNvPr>
        <xdr:cNvCxnSpPr/>
      </xdr:nvCxnSpPr>
      <xdr:spPr>
        <a:xfrm>
          <a:off x="4020820" y="15201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86195</xdr:rowOff>
    </xdr:from>
    <xdr:to>
      <xdr:col>24</xdr:col>
      <xdr:colOff>63500</xdr:colOff>
      <xdr:row>93</xdr:row>
      <xdr:rowOff>142863</xdr:rowOff>
    </xdr:to>
    <xdr:cxnSp macro="">
      <xdr:nvCxnSpPr>
        <xdr:cNvPr id="232" name="直線コネクタ 231">
          <a:extLst>
            <a:ext uri="{FF2B5EF4-FFF2-40B4-BE49-F238E27FC236}">
              <a16:creationId xmlns:a16="http://schemas.microsoft.com/office/drawing/2014/main" id="{D9A9DE42-9AA3-43DB-AB6E-30A35BD51A86}"/>
            </a:ext>
          </a:extLst>
        </xdr:cNvPr>
        <xdr:cNvCxnSpPr/>
      </xdr:nvCxnSpPr>
      <xdr:spPr>
        <a:xfrm>
          <a:off x="3355340" y="15509075"/>
          <a:ext cx="731520" cy="2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32F0666C-4924-472F-9372-1DE7F927B30C}"/>
            </a:ext>
          </a:extLst>
        </xdr:cNvPr>
        <xdr:cNvSpPr txBox="1"/>
      </xdr:nvSpPr>
      <xdr:spPr>
        <a:xfrm>
          <a:off x="4137660" y="16145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EC957A7C-699E-4699-B304-377A24CFE4BE}"/>
            </a:ext>
          </a:extLst>
        </xdr:cNvPr>
        <xdr:cNvSpPr/>
      </xdr:nvSpPr>
      <xdr:spPr>
        <a:xfrm>
          <a:off x="4036060" y="161673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86195</xdr:rowOff>
    </xdr:from>
    <xdr:to>
      <xdr:col>19</xdr:col>
      <xdr:colOff>177800</xdr:colOff>
      <xdr:row>94</xdr:row>
      <xdr:rowOff>106947</xdr:rowOff>
    </xdr:to>
    <xdr:cxnSp macro="">
      <xdr:nvCxnSpPr>
        <xdr:cNvPr id="235" name="直線コネクタ 234">
          <a:extLst>
            <a:ext uri="{FF2B5EF4-FFF2-40B4-BE49-F238E27FC236}">
              <a16:creationId xmlns:a16="http://schemas.microsoft.com/office/drawing/2014/main" id="{6A966CCE-9033-418D-BF6E-2DC9E72EB382}"/>
            </a:ext>
          </a:extLst>
        </xdr:cNvPr>
        <xdr:cNvCxnSpPr/>
      </xdr:nvCxnSpPr>
      <xdr:spPr>
        <a:xfrm flipV="1">
          <a:off x="2565400" y="15509075"/>
          <a:ext cx="789940" cy="3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13E45E1D-DD5E-4A17-B3BE-103B62EA8D4A}"/>
            </a:ext>
          </a:extLst>
        </xdr:cNvPr>
        <xdr:cNvSpPr/>
      </xdr:nvSpPr>
      <xdr:spPr>
        <a:xfrm>
          <a:off x="3312160" y="16024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64BCCE8C-2A28-46C0-9CC4-B94BB208ED19}"/>
            </a:ext>
          </a:extLst>
        </xdr:cNvPr>
        <xdr:cNvSpPr txBox="1"/>
      </xdr:nvSpPr>
      <xdr:spPr>
        <a:xfrm>
          <a:off x="3086315" y="1611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106947</xdr:rowOff>
    </xdr:from>
    <xdr:to>
      <xdr:col>15</xdr:col>
      <xdr:colOff>50800</xdr:colOff>
      <xdr:row>94</xdr:row>
      <xdr:rowOff>165557</xdr:rowOff>
    </xdr:to>
    <xdr:cxnSp macro="">
      <xdr:nvCxnSpPr>
        <xdr:cNvPr id="238" name="直線コネクタ 237">
          <a:extLst>
            <a:ext uri="{FF2B5EF4-FFF2-40B4-BE49-F238E27FC236}">
              <a16:creationId xmlns:a16="http://schemas.microsoft.com/office/drawing/2014/main" id="{EF381ED2-669F-4EAE-894C-7F29B7E1BD82}"/>
            </a:ext>
          </a:extLst>
        </xdr:cNvPr>
        <xdr:cNvCxnSpPr/>
      </xdr:nvCxnSpPr>
      <xdr:spPr>
        <a:xfrm flipV="1">
          <a:off x="1790700" y="15865107"/>
          <a:ext cx="7747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25B70170-CCD7-40DB-AF9B-31062BFFFE52}"/>
            </a:ext>
          </a:extLst>
        </xdr:cNvPr>
        <xdr:cNvSpPr/>
      </xdr:nvSpPr>
      <xdr:spPr>
        <a:xfrm>
          <a:off x="2514600" y="1629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AE6D9088-F0EC-4D4C-8D5B-CCECD9A98672}"/>
            </a:ext>
          </a:extLst>
        </xdr:cNvPr>
        <xdr:cNvSpPr txBox="1"/>
      </xdr:nvSpPr>
      <xdr:spPr>
        <a:xfrm>
          <a:off x="2343931" y="163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165557</xdr:rowOff>
    </xdr:from>
    <xdr:to>
      <xdr:col>10</xdr:col>
      <xdr:colOff>114300</xdr:colOff>
      <xdr:row>95</xdr:row>
      <xdr:rowOff>85077</xdr:rowOff>
    </xdr:to>
    <xdr:cxnSp macro="">
      <xdr:nvCxnSpPr>
        <xdr:cNvPr id="241" name="直線コネクタ 240">
          <a:extLst>
            <a:ext uri="{FF2B5EF4-FFF2-40B4-BE49-F238E27FC236}">
              <a16:creationId xmlns:a16="http://schemas.microsoft.com/office/drawing/2014/main" id="{22048408-A7D5-4AD6-B331-222898B9ABF2}"/>
            </a:ext>
          </a:extLst>
        </xdr:cNvPr>
        <xdr:cNvCxnSpPr/>
      </xdr:nvCxnSpPr>
      <xdr:spPr>
        <a:xfrm flipV="1">
          <a:off x="1008380" y="15923717"/>
          <a:ext cx="782320" cy="8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79E984D9-505A-4FDF-AD0F-4923A0DCB311}"/>
            </a:ext>
          </a:extLst>
        </xdr:cNvPr>
        <xdr:cNvSpPr/>
      </xdr:nvSpPr>
      <xdr:spPr>
        <a:xfrm>
          <a:off x="1739900" y="163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B83639A-9D7C-4066-AAB0-C4B034ACCCF2}"/>
            </a:ext>
          </a:extLst>
        </xdr:cNvPr>
        <xdr:cNvSpPr txBox="1"/>
      </xdr:nvSpPr>
      <xdr:spPr>
        <a:xfrm>
          <a:off x="1546371" y="164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81D06AD-8320-410E-861B-1E14973DE393}"/>
            </a:ext>
          </a:extLst>
        </xdr:cNvPr>
        <xdr:cNvSpPr/>
      </xdr:nvSpPr>
      <xdr:spPr>
        <a:xfrm>
          <a:off x="965200" y="16366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31147F47-62C5-4B38-9C45-BCBD06C776BA}"/>
            </a:ext>
          </a:extLst>
        </xdr:cNvPr>
        <xdr:cNvSpPr txBox="1"/>
      </xdr:nvSpPr>
      <xdr:spPr>
        <a:xfrm>
          <a:off x="771671" y="164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9D2BFD69-44AF-42B9-ABE1-46544B5A08B7}"/>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89382CB2-5729-4AE4-9028-72DF93D60A52}"/>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A878060-926E-483E-B6E3-0A15C2EACB41}"/>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ACE186B-62C9-42DA-924F-8D4D494AD3DD}"/>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28007DA-1D18-43E9-B227-BCDA7C46EAE7}"/>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92063</xdr:rowOff>
    </xdr:from>
    <xdr:to>
      <xdr:col>24</xdr:col>
      <xdr:colOff>114300</xdr:colOff>
      <xdr:row>94</xdr:row>
      <xdr:rowOff>22213</xdr:rowOff>
    </xdr:to>
    <xdr:sp macro="" textlink="">
      <xdr:nvSpPr>
        <xdr:cNvPr id="251" name="楕円 250">
          <a:extLst>
            <a:ext uri="{FF2B5EF4-FFF2-40B4-BE49-F238E27FC236}">
              <a16:creationId xmlns:a16="http://schemas.microsoft.com/office/drawing/2014/main" id="{09D73503-6DA7-43FB-96EF-90CA1617956E}"/>
            </a:ext>
          </a:extLst>
        </xdr:cNvPr>
        <xdr:cNvSpPr/>
      </xdr:nvSpPr>
      <xdr:spPr>
        <a:xfrm>
          <a:off x="4036060" y="15682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114940</xdr:rowOff>
    </xdr:from>
    <xdr:ext cx="599010" cy="259045"/>
    <xdr:sp macro="" textlink="">
      <xdr:nvSpPr>
        <xdr:cNvPr id="252" name="扶助費該当値テキスト">
          <a:extLst>
            <a:ext uri="{FF2B5EF4-FFF2-40B4-BE49-F238E27FC236}">
              <a16:creationId xmlns:a16="http://schemas.microsoft.com/office/drawing/2014/main" id="{928F3952-8E63-4D9D-B059-484EB997A3AA}"/>
            </a:ext>
          </a:extLst>
        </xdr:cNvPr>
        <xdr:cNvSpPr txBox="1"/>
      </xdr:nvSpPr>
      <xdr:spPr>
        <a:xfrm>
          <a:off x="4137660" y="1553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35395</xdr:rowOff>
    </xdr:from>
    <xdr:to>
      <xdr:col>20</xdr:col>
      <xdr:colOff>38100</xdr:colOff>
      <xdr:row>92</xdr:row>
      <xdr:rowOff>136995</xdr:rowOff>
    </xdr:to>
    <xdr:sp macro="" textlink="">
      <xdr:nvSpPr>
        <xdr:cNvPr id="253" name="楕円 252">
          <a:extLst>
            <a:ext uri="{FF2B5EF4-FFF2-40B4-BE49-F238E27FC236}">
              <a16:creationId xmlns:a16="http://schemas.microsoft.com/office/drawing/2014/main" id="{B969C149-AC23-4F1E-842E-DA4BEF27B5AC}"/>
            </a:ext>
          </a:extLst>
        </xdr:cNvPr>
        <xdr:cNvSpPr/>
      </xdr:nvSpPr>
      <xdr:spPr>
        <a:xfrm>
          <a:off x="3312160" y="15458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153522</xdr:rowOff>
    </xdr:from>
    <xdr:ext cx="599010" cy="259045"/>
    <xdr:sp macro="" textlink="">
      <xdr:nvSpPr>
        <xdr:cNvPr id="254" name="テキスト ボックス 253">
          <a:extLst>
            <a:ext uri="{FF2B5EF4-FFF2-40B4-BE49-F238E27FC236}">
              <a16:creationId xmlns:a16="http://schemas.microsoft.com/office/drawing/2014/main" id="{2134F758-3096-4546-AFAB-76BBDB6688A7}"/>
            </a:ext>
          </a:extLst>
        </xdr:cNvPr>
        <xdr:cNvSpPr txBox="1"/>
      </xdr:nvSpPr>
      <xdr:spPr>
        <a:xfrm>
          <a:off x="3086315" y="1524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56147</xdr:rowOff>
    </xdr:from>
    <xdr:to>
      <xdr:col>15</xdr:col>
      <xdr:colOff>101600</xdr:colOff>
      <xdr:row>94</xdr:row>
      <xdr:rowOff>157747</xdr:rowOff>
    </xdr:to>
    <xdr:sp macro="" textlink="">
      <xdr:nvSpPr>
        <xdr:cNvPr id="255" name="楕円 254">
          <a:extLst>
            <a:ext uri="{FF2B5EF4-FFF2-40B4-BE49-F238E27FC236}">
              <a16:creationId xmlns:a16="http://schemas.microsoft.com/office/drawing/2014/main" id="{75325128-FBDD-4AE9-B998-B0C79806151B}"/>
            </a:ext>
          </a:extLst>
        </xdr:cNvPr>
        <xdr:cNvSpPr/>
      </xdr:nvSpPr>
      <xdr:spPr>
        <a:xfrm>
          <a:off x="2514600" y="158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2824</xdr:rowOff>
    </xdr:from>
    <xdr:ext cx="599010" cy="259045"/>
    <xdr:sp macro="" textlink="">
      <xdr:nvSpPr>
        <xdr:cNvPr id="256" name="テキスト ボックス 255">
          <a:extLst>
            <a:ext uri="{FF2B5EF4-FFF2-40B4-BE49-F238E27FC236}">
              <a16:creationId xmlns:a16="http://schemas.microsoft.com/office/drawing/2014/main" id="{04610A2A-3DD3-4CD1-908F-2DCC45312B81}"/>
            </a:ext>
          </a:extLst>
        </xdr:cNvPr>
        <xdr:cNvSpPr txBox="1"/>
      </xdr:nvSpPr>
      <xdr:spPr>
        <a:xfrm>
          <a:off x="2311615" y="1559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114757</xdr:rowOff>
    </xdr:from>
    <xdr:to>
      <xdr:col>10</xdr:col>
      <xdr:colOff>165100</xdr:colOff>
      <xdr:row>95</xdr:row>
      <xdr:rowOff>44907</xdr:rowOff>
    </xdr:to>
    <xdr:sp macro="" textlink="">
      <xdr:nvSpPr>
        <xdr:cNvPr id="257" name="楕円 256">
          <a:extLst>
            <a:ext uri="{FF2B5EF4-FFF2-40B4-BE49-F238E27FC236}">
              <a16:creationId xmlns:a16="http://schemas.microsoft.com/office/drawing/2014/main" id="{9923A197-498F-473D-9C2B-B13D7039A62A}"/>
            </a:ext>
          </a:extLst>
        </xdr:cNvPr>
        <xdr:cNvSpPr/>
      </xdr:nvSpPr>
      <xdr:spPr>
        <a:xfrm>
          <a:off x="1739900" y="15872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61434</xdr:rowOff>
    </xdr:from>
    <xdr:ext cx="599010" cy="259045"/>
    <xdr:sp macro="" textlink="">
      <xdr:nvSpPr>
        <xdr:cNvPr id="258" name="テキスト ボックス 257">
          <a:extLst>
            <a:ext uri="{FF2B5EF4-FFF2-40B4-BE49-F238E27FC236}">
              <a16:creationId xmlns:a16="http://schemas.microsoft.com/office/drawing/2014/main" id="{ABF5FD8E-D4B7-45F3-A9A9-8510F7C03F0C}"/>
            </a:ext>
          </a:extLst>
        </xdr:cNvPr>
        <xdr:cNvSpPr txBox="1"/>
      </xdr:nvSpPr>
      <xdr:spPr>
        <a:xfrm>
          <a:off x="1514055" y="1565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34277</xdr:rowOff>
    </xdr:from>
    <xdr:to>
      <xdr:col>6</xdr:col>
      <xdr:colOff>38100</xdr:colOff>
      <xdr:row>95</xdr:row>
      <xdr:rowOff>135877</xdr:rowOff>
    </xdr:to>
    <xdr:sp macro="" textlink="">
      <xdr:nvSpPr>
        <xdr:cNvPr id="259" name="楕円 258">
          <a:extLst>
            <a:ext uri="{FF2B5EF4-FFF2-40B4-BE49-F238E27FC236}">
              <a16:creationId xmlns:a16="http://schemas.microsoft.com/office/drawing/2014/main" id="{C7B6A7F9-F3B8-48BE-A1DA-3B44CC1A05A9}"/>
            </a:ext>
          </a:extLst>
        </xdr:cNvPr>
        <xdr:cNvSpPr/>
      </xdr:nvSpPr>
      <xdr:spPr>
        <a:xfrm>
          <a:off x="965200" y="15960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152404</xdr:rowOff>
    </xdr:from>
    <xdr:ext cx="599010" cy="259045"/>
    <xdr:sp macro="" textlink="">
      <xdr:nvSpPr>
        <xdr:cNvPr id="260" name="テキスト ボックス 259">
          <a:extLst>
            <a:ext uri="{FF2B5EF4-FFF2-40B4-BE49-F238E27FC236}">
              <a16:creationId xmlns:a16="http://schemas.microsoft.com/office/drawing/2014/main" id="{387F1690-4A46-4FED-90EA-06FCD3122065}"/>
            </a:ext>
          </a:extLst>
        </xdr:cNvPr>
        <xdr:cNvSpPr txBox="1"/>
      </xdr:nvSpPr>
      <xdr:spPr>
        <a:xfrm>
          <a:off x="739355" y="157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823E7989-27A9-4A75-A50B-24D9420CEBE8}"/>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F998B8C5-BCAF-4B58-82CB-A1FFA82DFF7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9D702DCE-45E5-466B-8589-DD45749A15F2}"/>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9BA727B0-642D-4CDD-9D8F-DEFE3F2F966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EF5B901D-5035-4D3C-A51C-47C59B6E84CC}"/>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F64E3FDF-8979-4C83-A9DB-712192A9FB57}"/>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1106BA25-D8CE-4FDC-ACC4-3C6387F7C65E}"/>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AA20B140-69C5-4A0E-BCF7-364FABE7DC55}"/>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3F030F1A-A514-42C6-8634-F2FEFEA7DFEC}"/>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8DA24EA6-316C-4CA9-BB2C-07AFD3E44889}"/>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28265E0B-E99B-40AB-BD5A-6AEE5EC26F73}"/>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37B38FB4-3B79-4908-AF1B-52B7E3B69629}"/>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555B12DD-0149-4B23-B078-81DAA413A9E4}"/>
            </a:ext>
          </a:extLst>
        </xdr:cNvPr>
        <xdr:cNvSpPr txBox="1"/>
      </xdr:nvSpPr>
      <xdr:spPr>
        <a:xfrm>
          <a:off x="53640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4FC9D569-BA11-4ECF-9EFF-DAD7D4279D1E}"/>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CD6A78D4-35DC-4DE2-AECF-120B3E5F48FA}"/>
            </a:ext>
          </a:extLst>
        </xdr:cNvPr>
        <xdr:cNvSpPr txBox="1"/>
      </xdr:nvSpPr>
      <xdr:spPr>
        <a:xfrm>
          <a:off x="53640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228EA4EA-9D27-4FFF-A87D-672B8117D66C}"/>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998EA299-6BA7-4C16-B40B-FE6B910967CF}"/>
            </a:ext>
          </a:extLst>
        </xdr:cNvPr>
        <xdr:cNvSpPr txBox="1"/>
      </xdr:nvSpPr>
      <xdr:spPr>
        <a:xfrm>
          <a:off x="53640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4C918C13-2B95-49A7-A70E-31FA67071CAC}"/>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D06EDD66-C505-421A-81B8-50B03B7AB7DF}"/>
            </a:ext>
          </a:extLst>
        </xdr:cNvPr>
        <xdr:cNvSpPr txBox="1"/>
      </xdr:nvSpPr>
      <xdr:spPr>
        <a:xfrm>
          <a:off x="529992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2048862F-1C7C-435D-86F8-C34E44D0DBBD}"/>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6CA9C64B-BBA0-41A4-8A65-7DFA26D91627}"/>
            </a:ext>
          </a:extLst>
        </xdr:cNvPr>
        <xdr:cNvSpPr txBox="1"/>
      </xdr:nvSpPr>
      <xdr:spPr>
        <a:xfrm>
          <a:off x="529992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E8711233-FA86-46FB-B228-BBF653F0FCA1}"/>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B360613B-4DA9-45D6-A362-F9D3E4074878}"/>
            </a:ext>
          </a:extLst>
        </xdr:cNvPr>
        <xdr:cNvSpPr txBox="1"/>
      </xdr:nvSpPr>
      <xdr:spPr>
        <a:xfrm>
          <a:off x="529992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6504F68F-BC19-4568-9AEE-72CCEEB91F72}"/>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FF59CD94-5EE3-4473-86F2-589F0A72D5F7}"/>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7314455-57F1-46C2-8EB0-EA0775EF4051}"/>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4DB50B44-AF78-4BD4-921E-8AC159D72B78}"/>
            </a:ext>
          </a:extLst>
        </xdr:cNvPr>
        <xdr:cNvCxnSpPr/>
      </xdr:nvCxnSpPr>
      <xdr:spPr>
        <a:xfrm flipV="1">
          <a:off x="9218295" y="5194710"/>
          <a:ext cx="1270" cy="136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DF3CA1CB-DE0B-418A-B347-828B98B8099E}"/>
            </a:ext>
          </a:extLst>
        </xdr:cNvPr>
        <xdr:cNvSpPr txBox="1"/>
      </xdr:nvSpPr>
      <xdr:spPr>
        <a:xfrm>
          <a:off x="9271000" y="656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5DD72F93-3804-436C-9CF5-632459F1678E}"/>
            </a:ext>
          </a:extLst>
        </xdr:cNvPr>
        <xdr:cNvCxnSpPr/>
      </xdr:nvCxnSpPr>
      <xdr:spPr>
        <a:xfrm>
          <a:off x="9154160" y="6558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78DD8FF-2807-4078-BD46-96C9401343CB}"/>
            </a:ext>
          </a:extLst>
        </xdr:cNvPr>
        <xdr:cNvSpPr txBox="1"/>
      </xdr:nvSpPr>
      <xdr:spPr>
        <a:xfrm>
          <a:off x="9271000" y="497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D4D00E8-73AA-4A45-B92C-A6768AD2BF34}"/>
            </a:ext>
          </a:extLst>
        </xdr:cNvPr>
        <xdr:cNvCxnSpPr/>
      </xdr:nvCxnSpPr>
      <xdr:spPr>
        <a:xfrm>
          <a:off x="9154160" y="5194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151979</xdr:rowOff>
    </xdr:from>
    <xdr:to>
      <xdr:col>55</xdr:col>
      <xdr:colOff>0</xdr:colOff>
      <xdr:row>35</xdr:row>
      <xdr:rowOff>168961</xdr:rowOff>
    </xdr:to>
    <xdr:cxnSp macro="">
      <xdr:nvCxnSpPr>
        <xdr:cNvPr id="292" name="直線コネクタ 291">
          <a:extLst>
            <a:ext uri="{FF2B5EF4-FFF2-40B4-BE49-F238E27FC236}">
              <a16:creationId xmlns:a16="http://schemas.microsoft.com/office/drawing/2014/main" id="{16106649-33D9-443B-B82B-55C20217AD06}"/>
            </a:ext>
          </a:extLst>
        </xdr:cNvPr>
        <xdr:cNvCxnSpPr/>
      </xdr:nvCxnSpPr>
      <xdr:spPr>
        <a:xfrm flipV="1">
          <a:off x="8496300" y="6019379"/>
          <a:ext cx="7239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98841</xdr:rowOff>
    </xdr:from>
    <xdr:ext cx="534377" cy="259045"/>
    <xdr:sp macro="" textlink="">
      <xdr:nvSpPr>
        <xdr:cNvPr id="293" name="補助費等平均値テキスト">
          <a:extLst>
            <a:ext uri="{FF2B5EF4-FFF2-40B4-BE49-F238E27FC236}">
              <a16:creationId xmlns:a16="http://schemas.microsoft.com/office/drawing/2014/main" id="{4CB65F61-604E-4D6B-A1B4-CDE360FA0A92}"/>
            </a:ext>
          </a:extLst>
        </xdr:cNvPr>
        <xdr:cNvSpPr txBox="1"/>
      </xdr:nvSpPr>
      <xdr:spPr>
        <a:xfrm>
          <a:off x="9271000" y="596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9863E703-7D88-4ADB-926D-2B33BD11645C}"/>
            </a:ext>
          </a:extLst>
        </xdr:cNvPr>
        <xdr:cNvSpPr/>
      </xdr:nvSpPr>
      <xdr:spPr>
        <a:xfrm>
          <a:off x="9192260" y="5987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23364</xdr:rowOff>
    </xdr:from>
    <xdr:to>
      <xdr:col>50</xdr:col>
      <xdr:colOff>114300</xdr:colOff>
      <xdr:row>35</xdr:row>
      <xdr:rowOff>168961</xdr:rowOff>
    </xdr:to>
    <xdr:cxnSp macro="">
      <xdr:nvCxnSpPr>
        <xdr:cNvPr id="295" name="直線コネクタ 294">
          <a:extLst>
            <a:ext uri="{FF2B5EF4-FFF2-40B4-BE49-F238E27FC236}">
              <a16:creationId xmlns:a16="http://schemas.microsoft.com/office/drawing/2014/main" id="{A08567BA-300F-4BDD-A1CF-A32FCFB950FF}"/>
            </a:ext>
          </a:extLst>
        </xdr:cNvPr>
        <xdr:cNvCxnSpPr/>
      </xdr:nvCxnSpPr>
      <xdr:spPr>
        <a:xfrm>
          <a:off x="7713980" y="5052564"/>
          <a:ext cx="782320" cy="98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FD7B52BD-0B81-4BD5-8915-31442877678F}"/>
            </a:ext>
          </a:extLst>
        </xdr:cNvPr>
        <xdr:cNvSpPr/>
      </xdr:nvSpPr>
      <xdr:spPr>
        <a:xfrm>
          <a:off x="8445500" y="604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101868</xdr:rowOff>
    </xdr:from>
    <xdr:ext cx="534377" cy="259045"/>
    <xdr:sp macro="" textlink="">
      <xdr:nvSpPr>
        <xdr:cNvPr id="297" name="テキスト ボックス 296">
          <a:extLst>
            <a:ext uri="{FF2B5EF4-FFF2-40B4-BE49-F238E27FC236}">
              <a16:creationId xmlns:a16="http://schemas.microsoft.com/office/drawing/2014/main" id="{A2D4CC14-2314-4CE5-B52E-635B6F27F02B}"/>
            </a:ext>
          </a:extLst>
        </xdr:cNvPr>
        <xdr:cNvSpPr txBox="1"/>
      </xdr:nvSpPr>
      <xdr:spPr>
        <a:xfrm>
          <a:off x="8251971" y="61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23364</xdr:rowOff>
    </xdr:from>
    <xdr:to>
      <xdr:col>45</xdr:col>
      <xdr:colOff>177800</xdr:colOff>
      <xdr:row>36</xdr:row>
      <xdr:rowOff>145143</xdr:rowOff>
    </xdr:to>
    <xdr:cxnSp macro="">
      <xdr:nvCxnSpPr>
        <xdr:cNvPr id="298" name="直線コネクタ 297">
          <a:extLst>
            <a:ext uri="{FF2B5EF4-FFF2-40B4-BE49-F238E27FC236}">
              <a16:creationId xmlns:a16="http://schemas.microsoft.com/office/drawing/2014/main" id="{2842DE22-2E38-4774-80D7-08718BB5952F}"/>
            </a:ext>
          </a:extLst>
        </xdr:cNvPr>
        <xdr:cNvCxnSpPr/>
      </xdr:nvCxnSpPr>
      <xdr:spPr>
        <a:xfrm flipV="1">
          <a:off x="6924040" y="5052564"/>
          <a:ext cx="789940" cy="11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B7B5EC8A-FDC7-41A6-AB8F-E988E085B78A}"/>
            </a:ext>
          </a:extLst>
        </xdr:cNvPr>
        <xdr:cNvSpPr/>
      </xdr:nvSpPr>
      <xdr:spPr>
        <a:xfrm>
          <a:off x="7670800" y="4929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33F0D2A0-EA92-48CC-86D4-6A12758CDB6E}"/>
            </a:ext>
          </a:extLst>
        </xdr:cNvPr>
        <xdr:cNvSpPr txBox="1"/>
      </xdr:nvSpPr>
      <xdr:spPr>
        <a:xfrm>
          <a:off x="7444955" y="470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145143</xdr:rowOff>
    </xdr:from>
    <xdr:to>
      <xdr:col>41</xdr:col>
      <xdr:colOff>50800</xdr:colOff>
      <xdr:row>37</xdr:row>
      <xdr:rowOff>146830</xdr:rowOff>
    </xdr:to>
    <xdr:cxnSp macro="">
      <xdr:nvCxnSpPr>
        <xdr:cNvPr id="301" name="直線コネクタ 300">
          <a:extLst>
            <a:ext uri="{FF2B5EF4-FFF2-40B4-BE49-F238E27FC236}">
              <a16:creationId xmlns:a16="http://schemas.microsoft.com/office/drawing/2014/main" id="{69A911A3-39C8-4105-9E47-58BFB88033F3}"/>
            </a:ext>
          </a:extLst>
        </xdr:cNvPr>
        <xdr:cNvCxnSpPr/>
      </xdr:nvCxnSpPr>
      <xdr:spPr>
        <a:xfrm flipV="1">
          <a:off x="6149340" y="6180183"/>
          <a:ext cx="774700" cy="1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963DFB4-BC88-47AD-B759-1865F5175929}"/>
            </a:ext>
          </a:extLst>
        </xdr:cNvPr>
        <xdr:cNvSpPr/>
      </xdr:nvSpPr>
      <xdr:spPr>
        <a:xfrm>
          <a:off x="6873240" y="6182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68753</xdr:rowOff>
    </xdr:from>
    <xdr:ext cx="534377" cy="259045"/>
    <xdr:sp macro="" textlink="">
      <xdr:nvSpPr>
        <xdr:cNvPr id="303" name="テキスト ボックス 302">
          <a:extLst>
            <a:ext uri="{FF2B5EF4-FFF2-40B4-BE49-F238E27FC236}">
              <a16:creationId xmlns:a16="http://schemas.microsoft.com/office/drawing/2014/main" id="{2969CB5D-E4FC-4177-B996-E623B13355B4}"/>
            </a:ext>
          </a:extLst>
        </xdr:cNvPr>
        <xdr:cNvSpPr txBox="1"/>
      </xdr:nvSpPr>
      <xdr:spPr>
        <a:xfrm>
          <a:off x="6702571" y="6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2EF9A100-1FC5-4FFA-B7A3-54A59C82F0CC}"/>
            </a:ext>
          </a:extLst>
        </xdr:cNvPr>
        <xdr:cNvSpPr/>
      </xdr:nvSpPr>
      <xdr:spPr>
        <a:xfrm>
          <a:off x="6098540" y="624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4462BCF9-7BCF-438B-9008-678EF7E14E40}"/>
            </a:ext>
          </a:extLst>
        </xdr:cNvPr>
        <xdr:cNvSpPr txBox="1"/>
      </xdr:nvSpPr>
      <xdr:spPr>
        <a:xfrm>
          <a:off x="5905011" y="602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248D6B5-67AF-4EB3-89B0-347EA98F74FD}"/>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19AF06A-CDD8-4E35-885F-07ED5C03C2DE}"/>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428C803-D74B-4929-AE5E-C2D94785591C}"/>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CCF41AC-25AC-4D34-A43B-57A4A358A98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7914964-63BD-47B2-998C-99E7CBB276A9}"/>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101179</xdr:rowOff>
    </xdr:from>
    <xdr:to>
      <xdr:col>55</xdr:col>
      <xdr:colOff>50800</xdr:colOff>
      <xdr:row>36</xdr:row>
      <xdr:rowOff>31329</xdr:rowOff>
    </xdr:to>
    <xdr:sp macro="" textlink="">
      <xdr:nvSpPr>
        <xdr:cNvPr id="311" name="楕円 310">
          <a:extLst>
            <a:ext uri="{FF2B5EF4-FFF2-40B4-BE49-F238E27FC236}">
              <a16:creationId xmlns:a16="http://schemas.microsoft.com/office/drawing/2014/main" id="{F957B7CF-5003-4794-803B-0AC9677D46AD}"/>
            </a:ext>
          </a:extLst>
        </xdr:cNvPr>
        <xdr:cNvSpPr/>
      </xdr:nvSpPr>
      <xdr:spPr>
        <a:xfrm>
          <a:off x="9192260" y="59685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124056</xdr:rowOff>
    </xdr:from>
    <xdr:ext cx="534377" cy="259045"/>
    <xdr:sp macro="" textlink="">
      <xdr:nvSpPr>
        <xdr:cNvPr id="312" name="補助費等該当値テキスト">
          <a:extLst>
            <a:ext uri="{FF2B5EF4-FFF2-40B4-BE49-F238E27FC236}">
              <a16:creationId xmlns:a16="http://schemas.microsoft.com/office/drawing/2014/main" id="{623E3CE5-D0E0-44A4-9D2D-1D5E05453F47}"/>
            </a:ext>
          </a:extLst>
        </xdr:cNvPr>
        <xdr:cNvSpPr txBox="1"/>
      </xdr:nvSpPr>
      <xdr:spPr>
        <a:xfrm>
          <a:off x="9271000" y="58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118161</xdr:rowOff>
    </xdr:from>
    <xdr:to>
      <xdr:col>50</xdr:col>
      <xdr:colOff>165100</xdr:colOff>
      <xdr:row>36</xdr:row>
      <xdr:rowOff>48311</xdr:rowOff>
    </xdr:to>
    <xdr:sp macro="" textlink="">
      <xdr:nvSpPr>
        <xdr:cNvPr id="313" name="楕円 312">
          <a:extLst>
            <a:ext uri="{FF2B5EF4-FFF2-40B4-BE49-F238E27FC236}">
              <a16:creationId xmlns:a16="http://schemas.microsoft.com/office/drawing/2014/main" id="{266005CC-92F0-489E-AA8C-CF261FE2F8B9}"/>
            </a:ext>
          </a:extLst>
        </xdr:cNvPr>
        <xdr:cNvSpPr/>
      </xdr:nvSpPr>
      <xdr:spPr>
        <a:xfrm>
          <a:off x="8445500" y="5985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64838</xdr:rowOff>
    </xdr:from>
    <xdr:ext cx="534377" cy="259045"/>
    <xdr:sp macro="" textlink="">
      <xdr:nvSpPr>
        <xdr:cNvPr id="314" name="テキスト ボックス 313">
          <a:extLst>
            <a:ext uri="{FF2B5EF4-FFF2-40B4-BE49-F238E27FC236}">
              <a16:creationId xmlns:a16="http://schemas.microsoft.com/office/drawing/2014/main" id="{3EB49FFF-8C0C-4C3D-96A7-84121BE91C83}"/>
            </a:ext>
          </a:extLst>
        </xdr:cNvPr>
        <xdr:cNvSpPr txBox="1"/>
      </xdr:nvSpPr>
      <xdr:spPr>
        <a:xfrm>
          <a:off x="8251971" y="57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144014</xdr:rowOff>
    </xdr:from>
    <xdr:to>
      <xdr:col>46</xdr:col>
      <xdr:colOff>38100</xdr:colOff>
      <xdr:row>30</xdr:row>
      <xdr:rowOff>74164</xdr:rowOff>
    </xdr:to>
    <xdr:sp macro="" textlink="">
      <xdr:nvSpPr>
        <xdr:cNvPr id="315" name="楕円 314">
          <a:extLst>
            <a:ext uri="{FF2B5EF4-FFF2-40B4-BE49-F238E27FC236}">
              <a16:creationId xmlns:a16="http://schemas.microsoft.com/office/drawing/2014/main" id="{0461CA86-F1AF-4BA4-9F63-B34CC4649DC8}"/>
            </a:ext>
          </a:extLst>
        </xdr:cNvPr>
        <xdr:cNvSpPr/>
      </xdr:nvSpPr>
      <xdr:spPr>
        <a:xfrm>
          <a:off x="7670800" y="5005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65291</xdr:rowOff>
    </xdr:from>
    <xdr:ext cx="599010" cy="259045"/>
    <xdr:sp macro="" textlink="">
      <xdr:nvSpPr>
        <xdr:cNvPr id="316" name="テキスト ボックス 315">
          <a:extLst>
            <a:ext uri="{FF2B5EF4-FFF2-40B4-BE49-F238E27FC236}">
              <a16:creationId xmlns:a16="http://schemas.microsoft.com/office/drawing/2014/main" id="{C1C4D57B-7F61-4367-AEEA-7A8A0FE3D11D}"/>
            </a:ext>
          </a:extLst>
        </xdr:cNvPr>
        <xdr:cNvSpPr txBox="1"/>
      </xdr:nvSpPr>
      <xdr:spPr>
        <a:xfrm>
          <a:off x="7444955" y="509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94343</xdr:rowOff>
    </xdr:from>
    <xdr:to>
      <xdr:col>41</xdr:col>
      <xdr:colOff>101600</xdr:colOff>
      <xdr:row>37</xdr:row>
      <xdr:rowOff>24493</xdr:rowOff>
    </xdr:to>
    <xdr:sp macro="" textlink="">
      <xdr:nvSpPr>
        <xdr:cNvPr id="317" name="楕円 316">
          <a:extLst>
            <a:ext uri="{FF2B5EF4-FFF2-40B4-BE49-F238E27FC236}">
              <a16:creationId xmlns:a16="http://schemas.microsoft.com/office/drawing/2014/main" id="{B61FF83D-AC7B-42FE-8350-FE1AB806490D}"/>
            </a:ext>
          </a:extLst>
        </xdr:cNvPr>
        <xdr:cNvSpPr/>
      </xdr:nvSpPr>
      <xdr:spPr>
        <a:xfrm>
          <a:off x="6873240" y="61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41020</xdr:rowOff>
    </xdr:from>
    <xdr:ext cx="534377" cy="259045"/>
    <xdr:sp macro="" textlink="">
      <xdr:nvSpPr>
        <xdr:cNvPr id="318" name="テキスト ボックス 317">
          <a:extLst>
            <a:ext uri="{FF2B5EF4-FFF2-40B4-BE49-F238E27FC236}">
              <a16:creationId xmlns:a16="http://schemas.microsoft.com/office/drawing/2014/main" id="{67390742-CB1C-4C72-B253-8F2DD313BB15}"/>
            </a:ext>
          </a:extLst>
        </xdr:cNvPr>
        <xdr:cNvSpPr txBox="1"/>
      </xdr:nvSpPr>
      <xdr:spPr>
        <a:xfrm>
          <a:off x="6702571" y="590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96030</xdr:rowOff>
    </xdr:from>
    <xdr:to>
      <xdr:col>36</xdr:col>
      <xdr:colOff>165100</xdr:colOff>
      <xdr:row>38</xdr:row>
      <xdr:rowOff>26180</xdr:rowOff>
    </xdr:to>
    <xdr:sp macro="" textlink="">
      <xdr:nvSpPr>
        <xdr:cNvPr id="319" name="楕円 318">
          <a:extLst>
            <a:ext uri="{FF2B5EF4-FFF2-40B4-BE49-F238E27FC236}">
              <a16:creationId xmlns:a16="http://schemas.microsoft.com/office/drawing/2014/main" id="{E45960BB-F7AC-4909-83D4-9351814A2931}"/>
            </a:ext>
          </a:extLst>
        </xdr:cNvPr>
        <xdr:cNvSpPr/>
      </xdr:nvSpPr>
      <xdr:spPr>
        <a:xfrm>
          <a:off x="6098540" y="6298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17307</xdr:rowOff>
    </xdr:from>
    <xdr:ext cx="534377" cy="259045"/>
    <xdr:sp macro="" textlink="">
      <xdr:nvSpPr>
        <xdr:cNvPr id="320" name="テキスト ボックス 319">
          <a:extLst>
            <a:ext uri="{FF2B5EF4-FFF2-40B4-BE49-F238E27FC236}">
              <a16:creationId xmlns:a16="http://schemas.microsoft.com/office/drawing/2014/main" id="{F818DE73-0B10-4A39-B751-3A4F34330902}"/>
            </a:ext>
          </a:extLst>
        </xdr:cNvPr>
        <xdr:cNvSpPr txBox="1"/>
      </xdr:nvSpPr>
      <xdr:spPr>
        <a:xfrm>
          <a:off x="5905011" y="63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EDE56D4D-119E-43FD-9BA4-E24487276E6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33A1FD0C-570E-4337-BCE7-4E6EFC804FEB}"/>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8A15CA97-46E2-4F59-89EB-F2C261827077}"/>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E5A02641-9E2F-4AC8-95F7-5F1732C1754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5333F85-86FC-4CB7-A4AE-5EAFDD7C3F0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BE47B70E-81B2-499B-B48B-1BD16289C1E4}"/>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4980FF54-B350-4048-A888-F1F565163C77}"/>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DE7E5C6-0064-4474-95AE-63897B0BC645}"/>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812AF0E-AE57-4E8E-B858-67442C147EE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DEBAABE7-00CA-4B19-B53F-CB8A6C77594C}"/>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FC2A9E37-0783-46D4-8389-9AC3426EC036}"/>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B4942542-3C6F-4BFC-829B-FEC98DD1CC48}"/>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8117B999-81EB-48B0-A3A2-CA0AD782176F}"/>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71DD8180-2424-4401-B758-6A089F0227F7}"/>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D25971F8-0113-4434-B17D-53AD31A50355}"/>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92CFD3B4-E724-4F6D-8075-570BF279F0EA}"/>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855E3064-A997-4BE1-82A0-525E8E632F8F}"/>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2DD2AE50-1CB5-49B1-BBE5-458E9FA9A0D9}"/>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8E687258-F567-4B2A-B17A-C143C1B4B5C2}"/>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3A5A1302-06A5-4131-A58D-C4B94CC22E37}"/>
            </a:ext>
          </a:extLst>
        </xdr:cNvPr>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853C6F35-96B2-441D-BC80-5DCFBA3215C5}"/>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CA9C2C6C-8389-472F-9CFF-7D4FDFA1F421}"/>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FC7C0E5D-CE6F-4A40-A6D4-FBABD6E52A84}"/>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EE837E0E-A6B5-4E51-9687-4DBAF5799C02}"/>
            </a:ext>
          </a:extLst>
        </xdr:cNvPr>
        <xdr:cNvCxnSpPr/>
      </xdr:nvCxnSpPr>
      <xdr:spPr>
        <a:xfrm flipV="1">
          <a:off x="9218295" y="8496622"/>
          <a:ext cx="1270" cy="127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AB3246D-0333-4E80-9F72-C942C514A833}"/>
            </a:ext>
          </a:extLst>
        </xdr:cNvPr>
        <xdr:cNvSpPr txBox="1"/>
      </xdr:nvSpPr>
      <xdr:spPr>
        <a:xfrm>
          <a:off x="9271000" y="97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6499D46-F813-4262-BA56-2F9B46104A76}"/>
            </a:ext>
          </a:extLst>
        </xdr:cNvPr>
        <xdr:cNvCxnSpPr/>
      </xdr:nvCxnSpPr>
      <xdr:spPr>
        <a:xfrm>
          <a:off x="9154160" y="9768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FD6C0B2D-43A2-4917-AA3B-07C3FCAB1C51}"/>
            </a:ext>
          </a:extLst>
        </xdr:cNvPr>
        <xdr:cNvSpPr txBox="1"/>
      </xdr:nvSpPr>
      <xdr:spPr>
        <a:xfrm>
          <a:off x="9271000" y="82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D0B0F69-7085-491E-B309-90214827A6ED}"/>
            </a:ext>
          </a:extLst>
        </xdr:cNvPr>
        <xdr:cNvCxnSpPr/>
      </xdr:nvCxnSpPr>
      <xdr:spPr>
        <a:xfrm>
          <a:off x="9154160" y="84966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32418</xdr:rowOff>
    </xdr:from>
    <xdr:to>
      <xdr:col>55</xdr:col>
      <xdr:colOff>0</xdr:colOff>
      <xdr:row>54</xdr:row>
      <xdr:rowOff>94345</xdr:rowOff>
    </xdr:to>
    <xdr:cxnSp macro="">
      <xdr:nvCxnSpPr>
        <xdr:cNvPr id="349" name="直線コネクタ 348">
          <a:extLst>
            <a:ext uri="{FF2B5EF4-FFF2-40B4-BE49-F238E27FC236}">
              <a16:creationId xmlns:a16="http://schemas.microsoft.com/office/drawing/2014/main" id="{565610B8-0015-4A34-BC14-8944A51A2652}"/>
            </a:ext>
          </a:extLst>
        </xdr:cNvPr>
        <xdr:cNvCxnSpPr/>
      </xdr:nvCxnSpPr>
      <xdr:spPr>
        <a:xfrm>
          <a:off x="8496300" y="9084978"/>
          <a:ext cx="723900" cy="6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50" name="普通建設事業費平均値テキスト">
          <a:extLst>
            <a:ext uri="{FF2B5EF4-FFF2-40B4-BE49-F238E27FC236}">
              <a16:creationId xmlns:a16="http://schemas.microsoft.com/office/drawing/2014/main" id="{611F338E-6B5E-4220-A7D4-ABF092CA27BB}"/>
            </a:ext>
          </a:extLst>
        </xdr:cNvPr>
        <xdr:cNvSpPr txBox="1"/>
      </xdr:nvSpPr>
      <xdr:spPr>
        <a:xfrm>
          <a:off x="9271000" y="9356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F2062BDC-0768-41CA-B8C7-22744E19353D}"/>
            </a:ext>
          </a:extLst>
        </xdr:cNvPr>
        <xdr:cNvSpPr/>
      </xdr:nvSpPr>
      <xdr:spPr>
        <a:xfrm>
          <a:off x="9192260" y="9378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32418</xdr:rowOff>
    </xdr:from>
    <xdr:to>
      <xdr:col>50</xdr:col>
      <xdr:colOff>114300</xdr:colOff>
      <xdr:row>56</xdr:row>
      <xdr:rowOff>13703</xdr:rowOff>
    </xdr:to>
    <xdr:cxnSp macro="">
      <xdr:nvCxnSpPr>
        <xdr:cNvPr id="352" name="直線コネクタ 351">
          <a:extLst>
            <a:ext uri="{FF2B5EF4-FFF2-40B4-BE49-F238E27FC236}">
              <a16:creationId xmlns:a16="http://schemas.microsoft.com/office/drawing/2014/main" id="{8DD77A8F-44EB-4B76-A65F-F542FF930712}"/>
            </a:ext>
          </a:extLst>
        </xdr:cNvPr>
        <xdr:cNvCxnSpPr/>
      </xdr:nvCxnSpPr>
      <xdr:spPr>
        <a:xfrm flipV="1">
          <a:off x="7713980" y="9084978"/>
          <a:ext cx="782320" cy="3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19E617F-1EE3-400D-A388-684387CE21D3}"/>
            </a:ext>
          </a:extLst>
        </xdr:cNvPr>
        <xdr:cNvSpPr/>
      </xdr:nvSpPr>
      <xdr:spPr>
        <a:xfrm>
          <a:off x="8445500" y="9369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B60C7665-7CCE-44E4-823C-8BD90BD0C9AB}"/>
            </a:ext>
          </a:extLst>
        </xdr:cNvPr>
        <xdr:cNvSpPr txBox="1"/>
      </xdr:nvSpPr>
      <xdr:spPr>
        <a:xfrm>
          <a:off x="8251971" y="94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13703</xdr:rowOff>
    </xdr:from>
    <xdr:to>
      <xdr:col>45</xdr:col>
      <xdr:colOff>177800</xdr:colOff>
      <xdr:row>56</xdr:row>
      <xdr:rowOff>131249</xdr:rowOff>
    </xdr:to>
    <xdr:cxnSp macro="">
      <xdr:nvCxnSpPr>
        <xdr:cNvPr id="355" name="直線コネクタ 354">
          <a:extLst>
            <a:ext uri="{FF2B5EF4-FFF2-40B4-BE49-F238E27FC236}">
              <a16:creationId xmlns:a16="http://schemas.microsoft.com/office/drawing/2014/main" id="{295DC3DE-0B05-4180-99EE-BFA793841C04}"/>
            </a:ext>
          </a:extLst>
        </xdr:cNvPr>
        <xdr:cNvCxnSpPr/>
      </xdr:nvCxnSpPr>
      <xdr:spPr>
        <a:xfrm flipV="1">
          <a:off x="6924040" y="9401543"/>
          <a:ext cx="789940" cy="11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312F0CB-B8EF-475E-AFF2-988E528ECE0C}"/>
            </a:ext>
          </a:extLst>
        </xdr:cNvPr>
        <xdr:cNvSpPr/>
      </xdr:nvSpPr>
      <xdr:spPr>
        <a:xfrm>
          <a:off x="7670800" y="9317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13457D6E-8A07-4FD8-9289-DC112B2F5D13}"/>
            </a:ext>
          </a:extLst>
        </xdr:cNvPr>
        <xdr:cNvSpPr txBox="1"/>
      </xdr:nvSpPr>
      <xdr:spPr>
        <a:xfrm>
          <a:off x="7477271" y="90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164000</xdr:rowOff>
    </xdr:from>
    <xdr:to>
      <xdr:col>41</xdr:col>
      <xdr:colOff>50800</xdr:colOff>
      <xdr:row>56</xdr:row>
      <xdr:rowOff>131249</xdr:rowOff>
    </xdr:to>
    <xdr:cxnSp macro="">
      <xdr:nvCxnSpPr>
        <xdr:cNvPr id="358" name="直線コネクタ 357">
          <a:extLst>
            <a:ext uri="{FF2B5EF4-FFF2-40B4-BE49-F238E27FC236}">
              <a16:creationId xmlns:a16="http://schemas.microsoft.com/office/drawing/2014/main" id="{1622D3C3-CA1F-499C-ACA3-0BDA1161CA3B}"/>
            </a:ext>
          </a:extLst>
        </xdr:cNvPr>
        <xdr:cNvCxnSpPr/>
      </xdr:nvCxnSpPr>
      <xdr:spPr>
        <a:xfrm>
          <a:off x="6149340" y="9384200"/>
          <a:ext cx="774700" cy="1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2F65F1F-4E02-41E6-B5FB-E57AE41393A3}"/>
            </a:ext>
          </a:extLst>
        </xdr:cNvPr>
        <xdr:cNvSpPr/>
      </xdr:nvSpPr>
      <xdr:spPr>
        <a:xfrm>
          <a:off x="6873240" y="9331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B4154CA9-6170-4CA0-B0A5-92BA03F6203F}"/>
            </a:ext>
          </a:extLst>
        </xdr:cNvPr>
        <xdr:cNvSpPr txBox="1"/>
      </xdr:nvSpPr>
      <xdr:spPr>
        <a:xfrm>
          <a:off x="6702571" y="911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89A45BCD-9BF3-40B6-B9ED-F4A1EDF3D8F3}"/>
            </a:ext>
          </a:extLst>
        </xdr:cNvPr>
        <xdr:cNvSpPr/>
      </xdr:nvSpPr>
      <xdr:spPr>
        <a:xfrm>
          <a:off x="6098540" y="936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a:extLst>
            <a:ext uri="{FF2B5EF4-FFF2-40B4-BE49-F238E27FC236}">
              <a16:creationId xmlns:a16="http://schemas.microsoft.com/office/drawing/2014/main" id="{4944BCE8-0B8A-44E2-8D27-D8B3612A40F7}"/>
            </a:ext>
          </a:extLst>
        </xdr:cNvPr>
        <xdr:cNvSpPr txBox="1"/>
      </xdr:nvSpPr>
      <xdr:spPr>
        <a:xfrm>
          <a:off x="5905011" y="94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40B5AC6-023D-4E94-AC09-0D38CA97093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608E235-ACE5-4AF8-A8AC-BDB545E6D967}"/>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6DD69BC-690D-4F14-97EF-C4EFDAEFC44C}"/>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F775A42-ADBD-42D2-9685-3B627EBA395E}"/>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C005BB96-0D7D-44A9-A0EB-D59F07619BA1}"/>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43545</xdr:rowOff>
    </xdr:from>
    <xdr:to>
      <xdr:col>55</xdr:col>
      <xdr:colOff>50800</xdr:colOff>
      <xdr:row>54</xdr:row>
      <xdr:rowOff>145145</xdr:rowOff>
    </xdr:to>
    <xdr:sp macro="" textlink="">
      <xdr:nvSpPr>
        <xdr:cNvPr id="368" name="楕円 367">
          <a:extLst>
            <a:ext uri="{FF2B5EF4-FFF2-40B4-BE49-F238E27FC236}">
              <a16:creationId xmlns:a16="http://schemas.microsoft.com/office/drawing/2014/main" id="{EC6DC9A4-0B60-453A-97BA-E4E78127A11F}"/>
            </a:ext>
          </a:extLst>
        </xdr:cNvPr>
        <xdr:cNvSpPr/>
      </xdr:nvSpPr>
      <xdr:spPr>
        <a:xfrm>
          <a:off x="9192260" y="9096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66422</xdr:rowOff>
    </xdr:from>
    <xdr:ext cx="599010" cy="259045"/>
    <xdr:sp macro="" textlink="">
      <xdr:nvSpPr>
        <xdr:cNvPr id="369" name="普通建設事業費該当値テキスト">
          <a:extLst>
            <a:ext uri="{FF2B5EF4-FFF2-40B4-BE49-F238E27FC236}">
              <a16:creationId xmlns:a16="http://schemas.microsoft.com/office/drawing/2014/main" id="{E57D217A-AF2C-4D53-BB5A-16290D7EC403}"/>
            </a:ext>
          </a:extLst>
        </xdr:cNvPr>
        <xdr:cNvSpPr txBox="1"/>
      </xdr:nvSpPr>
      <xdr:spPr>
        <a:xfrm>
          <a:off x="9271000" y="89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153068</xdr:rowOff>
    </xdr:from>
    <xdr:to>
      <xdr:col>50</xdr:col>
      <xdr:colOff>165100</xdr:colOff>
      <xdr:row>54</xdr:row>
      <xdr:rowOff>83218</xdr:rowOff>
    </xdr:to>
    <xdr:sp macro="" textlink="">
      <xdr:nvSpPr>
        <xdr:cNvPr id="370" name="楕円 369">
          <a:extLst>
            <a:ext uri="{FF2B5EF4-FFF2-40B4-BE49-F238E27FC236}">
              <a16:creationId xmlns:a16="http://schemas.microsoft.com/office/drawing/2014/main" id="{BA5A8780-34D7-41C1-B034-4690A55CE3A9}"/>
            </a:ext>
          </a:extLst>
        </xdr:cNvPr>
        <xdr:cNvSpPr/>
      </xdr:nvSpPr>
      <xdr:spPr>
        <a:xfrm>
          <a:off x="8445500" y="9037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99745</xdr:rowOff>
    </xdr:from>
    <xdr:ext cx="599010" cy="259045"/>
    <xdr:sp macro="" textlink="">
      <xdr:nvSpPr>
        <xdr:cNvPr id="371" name="テキスト ボックス 370">
          <a:extLst>
            <a:ext uri="{FF2B5EF4-FFF2-40B4-BE49-F238E27FC236}">
              <a16:creationId xmlns:a16="http://schemas.microsoft.com/office/drawing/2014/main" id="{5FA65119-EF63-4DD1-9498-295BF1F2EAF6}"/>
            </a:ext>
          </a:extLst>
        </xdr:cNvPr>
        <xdr:cNvSpPr txBox="1"/>
      </xdr:nvSpPr>
      <xdr:spPr>
        <a:xfrm>
          <a:off x="8219655" y="88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134353</xdr:rowOff>
    </xdr:from>
    <xdr:to>
      <xdr:col>46</xdr:col>
      <xdr:colOff>38100</xdr:colOff>
      <xdr:row>56</xdr:row>
      <xdr:rowOff>64503</xdr:rowOff>
    </xdr:to>
    <xdr:sp macro="" textlink="">
      <xdr:nvSpPr>
        <xdr:cNvPr id="372" name="楕円 371">
          <a:extLst>
            <a:ext uri="{FF2B5EF4-FFF2-40B4-BE49-F238E27FC236}">
              <a16:creationId xmlns:a16="http://schemas.microsoft.com/office/drawing/2014/main" id="{262DBC50-C9FE-4E23-B3B6-8156F856A757}"/>
            </a:ext>
          </a:extLst>
        </xdr:cNvPr>
        <xdr:cNvSpPr/>
      </xdr:nvSpPr>
      <xdr:spPr>
        <a:xfrm>
          <a:off x="7670800" y="9354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55630</xdr:rowOff>
    </xdr:from>
    <xdr:ext cx="534377" cy="259045"/>
    <xdr:sp macro="" textlink="">
      <xdr:nvSpPr>
        <xdr:cNvPr id="373" name="テキスト ボックス 372">
          <a:extLst>
            <a:ext uri="{FF2B5EF4-FFF2-40B4-BE49-F238E27FC236}">
              <a16:creationId xmlns:a16="http://schemas.microsoft.com/office/drawing/2014/main" id="{566D759F-26EE-45ED-A197-9FB07A66F1ED}"/>
            </a:ext>
          </a:extLst>
        </xdr:cNvPr>
        <xdr:cNvSpPr txBox="1"/>
      </xdr:nvSpPr>
      <xdr:spPr>
        <a:xfrm>
          <a:off x="7477271" y="94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80449</xdr:rowOff>
    </xdr:from>
    <xdr:to>
      <xdr:col>41</xdr:col>
      <xdr:colOff>101600</xdr:colOff>
      <xdr:row>57</xdr:row>
      <xdr:rowOff>10599</xdr:rowOff>
    </xdr:to>
    <xdr:sp macro="" textlink="">
      <xdr:nvSpPr>
        <xdr:cNvPr id="374" name="楕円 373">
          <a:extLst>
            <a:ext uri="{FF2B5EF4-FFF2-40B4-BE49-F238E27FC236}">
              <a16:creationId xmlns:a16="http://schemas.microsoft.com/office/drawing/2014/main" id="{A53969FE-2364-4502-89E1-7265D28938B5}"/>
            </a:ext>
          </a:extLst>
        </xdr:cNvPr>
        <xdr:cNvSpPr/>
      </xdr:nvSpPr>
      <xdr:spPr>
        <a:xfrm>
          <a:off x="6873240" y="9468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1726</xdr:rowOff>
    </xdr:from>
    <xdr:ext cx="534377" cy="259045"/>
    <xdr:sp macro="" textlink="">
      <xdr:nvSpPr>
        <xdr:cNvPr id="375" name="テキスト ボックス 374">
          <a:extLst>
            <a:ext uri="{FF2B5EF4-FFF2-40B4-BE49-F238E27FC236}">
              <a16:creationId xmlns:a16="http://schemas.microsoft.com/office/drawing/2014/main" id="{09C35219-D110-4203-A393-6F0E191770D7}"/>
            </a:ext>
          </a:extLst>
        </xdr:cNvPr>
        <xdr:cNvSpPr txBox="1"/>
      </xdr:nvSpPr>
      <xdr:spPr>
        <a:xfrm>
          <a:off x="6702571" y="95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113200</xdr:rowOff>
    </xdr:from>
    <xdr:to>
      <xdr:col>36</xdr:col>
      <xdr:colOff>165100</xdr:colOff>
      <xdr:row>56</xdr:row>
      <xdr:rowOff>43350</xdr:rowOff>
    </xdr:to>
    <xdr:sp macro="" textlink="">
      <xdr:nvSpPr>
        <xdr:cNvPr id="376" name="楕円 375">
          <a:extLst>
            <a:ext uri="{FF2B5EF4-FFF2-40B4-BE49-F238E27FC236}">
              <a16:creationId xmlns:a16="http://schemas.microsoft.com/office/drawing/2014/main" id="{9CF48123-9C2D-4171-B6BE-B1E2946B8A29}"/>
            </a:ext>
          </a:extLst>
        </xdr:cNvPr>
        <xdr:cNvSpPr/>
      </xdr:nvSpPr>
      <xdr:spPr>
        <a:xfrm>
          <a:off x="6098540" y="9333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59877</xdr:rowOff>
    </xdr:from>
    <xdr:ext cx="534377" cy="259045"/>
    <xdr:sp macro="" textlink="">
      <xdr:nvSpPr>
        <xdr:cNvPr id="377" name="テキスト ボックス 376">
          <a:extLst>
            <a:ext uri="{FF2B5EF4-FFF2-40B4-BE49-F238E27FC236}">
              <a16:creationId xmlns:a16="http://schemas.microsoft.com/office/drawing/2014/main" id="{868C3745-37A2-4D8A-8068-CEAD6428128C}"/>
            </a:ext>
          </a:extLst>
        </xdr:cNvPr>
        <xdr:cNvSpPr txBox="1"/>
      </xdr:nvSpPr>
      <xdr:spPr>
        <a:xfrm>
          <a:off x="5905011" y="91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15E277ED-525F-455B-8594-A650D120839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A8DDFA17-3697-442A-BB16-12D224CE944D}"/>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2B4A0EBA-BF8C-4908-A678-ED96C3B1B456}"/>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308295F6-3D59-43BF-8379-34E44D0470D9}"/>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C28B81BA-5E35-431F-B33B-26168328FDF4}"/>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177B6A95-C13C-4780-924C-BA49B8C74454}"/>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FC28FBEA-A0CC-4933-A758-245831119623}"/>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BEA14AF6-49EF-459C-A18E-370B4058C445}"/>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C661ECDA-CB11-4ACA-86DD-5BA719FB700A}"/>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2AE69AC5-4327-4344-9D1F-67B4F1C613B4}"/>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36649F85-BEE2-42E0-AA6B-542014C87BA6}"/>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BAEBEA96-61BF-4AE0-BAF1-1794D82D296B}"/>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385FA3DC-8D00-4013-AABB-D893344229D5}"/>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3351EE0A-0022-4829-B8FD-A4AF98B47F26}"/>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C98ACCB2-4C14-446E-9C4A-928223578AA1}"/>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9E5E88AE-5462-4986-83E9-D1C4A5B1F6A5}"/>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9947AB83-9E81-49B2-97C7-325FE6A1E8A7}"/>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68BD62E9-5D76-45C0-8157-CBE4CD7A26CB}"/>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BA393CA-055B-47E2-AFD7-5AABBF33A866}"/>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59E67908-7162-4513-A866-80168C806AD0}"/>
            </a:ext>
          </a:extLst>
        </xdr:cNvPr>
        <xdr:cNvSpPr txBox="1"/>
      </xdr:nvSpPr>
      <xdr:spPr>
        <a:xfrm>
          <a:off x="529992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B5056C7E-40C2-4027-B909-53C139BF7398}"/>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DB99CE11-51F0-4037-9FE2-87201AB60D65}"/>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52015799-CFDD-4DC5-AE49-45C8B070AFE1}"/>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8740663D-321F-478E-93DA-973376872A37}"/>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4CE23324-B268-4F96-B211-567A74991663}"/>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C5D98169-844C-4332-BA5C-68904CD8DC72}"/>
            </a:ext>
          </a:extLst>
        </xdr:cNvPr>
        <xdr:cNvCxnSpPr/>
      </xdr:nvCxnSpPr>
      <xdr:spPr>
        <a:xfrm flipV="1">
          <a:off x="9218295" y="11958690"/>
          <a:ext cx="1270" cy="138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CAE9F8F4-4319-499B-924E-18E8B2C8FAEC}"/>
            </a:ext>
          </a:extLst>
        </xdr:cNvPr>
        <xdr:cNvSpPr txBox="1"/>
      </xdr:nvSpPr>
      <xdr:spPr>
        <a:xfrm>
          <a:off x="927100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EE55B6F-C37D-481A-8420-F45E62D19BF2}"/>
            </a:ext>
          </a:extLst>
        </xdr:cNvPr>
        <xdr:cNvCxnSpPr/>
      </xdr:nvCxnSpPr>
      <xdr:spPr>
        <a:xfrm>
          <a:off x="915416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43C7AD76-8D17-4D48-A68C-3378E2C8B5CB}"/>
            </a:ext>
          </a:extLst>
        </xdr:cNvPr>
        <xdr:cNvSpPr txBox="1"/>
      </xdr:nvSpPr>
      <xdr:spPr>
        <a:xfrm>
          <a:off x="9271000" y="1173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4628662A-1734-418E-A525-AC9B1AEF3C9D}"/>
            </a:ext>
          </a:extLst>
        </xdr:cNvPr>
        <xdr:cNvCxnSpPr/>
      </xdr:nvCxnSpPr>
      <xdr:spPr>
        <a:xfrm>
          <a:off x="9154160" y="11958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75212</xdr:rowOff>
    </xdr:from>
    <xdr:to>
      <xdr:col>55</xdr:col>
      <xdr:colOff>0</xdr:colOff>
      <xdr:row>79</xdr:row>
      <xdr:rowOff>83224</xdr:rowOff>
    </xdr:to>
    <xdr:cxnSp macro="">
      <xdr:nvCxnSpPr>
        <xdr:cNvPr id="408" name="直線コネクタ 407">
          <a:extLst>
            <a:ext uri="{FF2B5EF4-FFF2-40B4-BE49-F238E27FC236}">
              <a16:creationId xmlns:a16="http://schemas.microsoft.com/office/drawing/2014/main" id="{30B0D03E-7F7B-4881-B597-0C48FC7A346D}"/>
            </a:ext>
          </a:extLst>
        </xdr:cNvPr>
        <xdr:cNvCxnSpPr/>
      </xdr:nvCxnSpPr>
      <xdr:spPr>
        <a:xfrm>
          <a:off x="8496300" y="13318772"/>
          <a:ext cx="7239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86C43870-A444-47F0-8C1B-A51108C58293}"/>
            </a:ext>
          </a:extLst>
        </xdr:cNvPr>
        <xdr:cNvSpPr txBox="1"/>
      </xdr:nvSpPr>
      <xdr:spPr>
        <a:xfrm>
          <a:off x="9271000" y="12959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6676C6E4-F828-4D66-B364-00326DC4F03E}"/>
            </a:ext>
          </a:extLst>
        </xdr:cNvPr>
        <xdr:cNvSpPr/>
      </xdr:nvSpPr>
      <xdr:spPr>
        <a:xfrm>
          <a:off x="9192260" y="1310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75212</xdr:rowOff>
    </xdr:from>
    <xdr:to>
      <xdr:col>50</xdr:col>
      <xdr:colOff>114300</xdr:colOff>
      <xdr:row>79</xdr:row>
      <xdr:rowOff>98879</xdr:rowOff>
    </xdr:to>
    <xdr:cxnSp macro="">
      <xdr:nvCxnSpPr>
        <xdr:cNvPr id="411" name="直線コネクタ 410">
          <a:extLst>
            <a:ext uri="{FF2B5EF4-FFF2-40B4-BE49-F238E27FC236}">
              <a16:creationId xmlns:a16="http://schemas.microsoft.com/office/drawing/2014/main" id="{E701A03D-06A6-44D5-99BA-560273BB1E02}"/>
            </a:ext>
          </a:extLst>
        </xdr:cNvPr>
        <xdr:cNvCxnSpPr/>
      </xdr:nvCxnSpPr>
      <xdr:spPr>
        <a:xfrm flipV="1">
          <a:off x="7713980" y="13318772"/>
          <a:ext cx="782320" cy="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3B6E2C10-496E-4318-BF18-54F0A8D11547}"/>
            </a:ext>
          </a:extLst>
        </xdr:cNvPr>
        <xdr:cNvSpPr/>
      </xdr:nvSpPr>
      <xdr:spPr>
        <a:xfrm>
          <a:off x="8445500" y="130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9D135646-9251-48A0-A361-5E959C1E9FC8}"/>
            </a:ext>
          </a:extLst>
        </xdr:cNvPr>
        <xdr:cNvSpPr txBox="1"/>
      </xdr:nvSpPr>
      <xdr:spPr>
        <a:xfrm>
          <a:off x="8251971" y="128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4" name="直線コネクタ 413">
          <a:extLst>
            <a:ext uri="{FF2B5EF4-FFF2-40B4-BE49-F238E27FC236}">
              <a16:creationId xmlns:a16="http://schemas.microsoft.com/office/drawing/2014/main" id="{F6483EE9-3196-4695-9B98-BF5E24EAD7FD}"/>
            </a:ext>
          </a:extLst>
        </xdr:cNvPr>
        <xdr:cNvCxnSpPr/>
      </xdr:nvCxnSpPr>
      <xdr:spPr>
        <a:xfrm>
          <a:off x="6924040" y="133424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904F8C0-BCE7-4C1D-9BD0-E7CCF574DB64}"/>
            </a:ext>
          </a:extLst>
        </xdr:cNvPr>
        <xdr:cNvSpPr/>
      </xdr:nvSpPr>
      <xdr:spPr>
        <a:xfrm>
          <a:off x="7670800" y="13065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34BCFD04-DC9D-44B6-B1D9-18959E89DA85}"/>
            </a:ext>
          </a:extLst>
        </xdr:cNvPr>
        <xdr:cNvSpPr txBox="1"/>
      </xdr:nvSpPr>
      <xdr:spPr>
        <a:xfrm>
          <a:off x="7477271" y="1284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95918</xdr:rowOff>
    </xdr:from>
    <xdr:to>
      <xdr:col>41</xdr:col>
      <xdr:colOff>50800</xdr:colOff>
      <xdr:row>79</xdr:row>
      <xdr:rowOff>98879</xdr:rowOff>
    </xdr:to>
    <xdr:cxnSp macro="">
      <xdr:nvCxnSpPr>
        <xdr:cNvPr id="417" name="直線コネクタ 416">
          <a:extLst>
            <a:ext uri="{FF2B5EF4-FFF2-40B4-BE49-F238E27FC236}">
              <a16:creationId xmlns:a16="http://schemas.microsoft.com/office/drawing/2014/main" id="{60DC7FC3-3E4D-4B0F-9F37-6D5E2D0A1C84}"/>
            </a:ext>
          </a:extLst>
        </xdr:cNvPr>
        <xdr:cNvCxnSpPr/>
      </xdr:nvCxnSpPr>
      <xdr:spPr>
        <a:xfrm>
          <a:off x="6149340" y="13339478"/>
          <a:ext cx="7747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315958FC-E763-443A-899A-7180FE81E840}"/>
            </a:ext>
          </a:extLst>
        </xdr:cNvPr>
        <xdr:cNvSpPr/>
      </xdr:nvSpPr>
      <xdr:spPr>
        <a:xfrm>
          <a:off x="6873240" y="13073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971E4645-262F-417F-B0E4-3BD7F7A3587D}"/>
            </a:ext>
          </a:extLst>
        </xdr:cNvPr>
        <xdr:cNvSpPr txBox="1"/>
      </xdr:nvSpPr>
      <xdr:spPr>
        <a:xfrm>
          <a:off x="6702571" y="1285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DD46D380-3C3A-4FD3-BE61-9C9EB572DFEC}"/>
            </a:ext>
          </a:extLst>
        </xdr:cNvPr>
        <xdr:cNvSpPr/>
      </xdr:nvSpPr>
      <xdr:spPr>
        <a:xfrm>
          <a:off x="6098540" y="13076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F53E8B4F-9B5C-441F-9E40-3BFAE64B3157}"/>
            </a:ext>
          </a:extLst>
        </xdr:cNvPr>
        <xdr:cNvSpPr txBox="1"/>
      </xdr:nvSpPr>
      <xdr:spPr>
        <a:xfrm>
          <a:off x="5905011" y="128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FEB3328-1640-438A-9921-A1782D52DC9B}"/>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F5D3731-4591-4013-81DE-5DA5AA3E454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BD1FD92-C657-4585-BF7F-6FFD07D38CAB}"/>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8AA9BD2D-AF73-413F-AEE1-AF4E71E5FCA5}"/>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8055E9E0-8816-41EE-BF4C-8E8A87698311}"/>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32424</xdr:rowOff>
    </xdr:from>
    <xdr:to>
      <xdr:col>55</xdr:col>
      <xdr:colOff>50800</xdr:colOff>
      <xdr:row>79</xdr:row>
      <xdr:rowOff>134024</xdr:rowOff>
    </xdr:to>
    <xdr:sp macro="" textlink="">
      <xdr:nvSpPr>
        <xdr:cNvPr id="427" name="楕円 426">
          <a:extLst>
            <a:ext uri="{FF2B5EF4-FFF2-40B4-BE49-F238E27FC236}">
              <a16:creationId xmlns:a16="http://schemas.microsoft.com/office/drawing/2014/main" id="{A332911F-18D3-4055-A6C5-60F472545C9E}"/>
            </a:ext>
          </a:extLst>
        </xdr:cNvPr>
        <xdr:cNvSpPr/>
      </xdr:nvSpPr>
      <xdr:spPr>
        <a:xfrm>
          <a:off x="9192260" y="13275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118801</xdr:rowOff>
    </xdr:from>
    <xdr:ext cx="469744" cy="259045"/>
    <xdr:sp macro="" textlink="">
      <xdr:nvSpPr>
        <xdr:cNvPr id="428" name="普通建設事業費 （ うち新規整備　）該当値テキスト">
          <a:extLst>
            <a:ext uri="{FF2B5EF4-FFF2-40B4-BE49-F238E27FC236}">
              <a16:creationId xmlns:a16="http://schemas.microsoft.com/office/drawing/2014/main" id="{DDBE2A66-5A9F-4265-A23D-9C618F3D8D07}"/>
            </a:ext>
          </a:extLst>
        </xdr:cNvPr>
        <xdr:cNvSpPr txBox="1"/>
      </xdr:nvSpPr>
      <xdr:spPr>
        <a:xfrm>
          <a:off x="9271000" y="131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24412</xdr:rowOff>
    </xdr:from>
    <xdr:to>
      <xdr:col>50</xdr:col>
      <xdr:colOff>165100</xdr:colOff>
      <xdr:row>79</xdr:row>
      <xdr:rowOff>126012</xdr:rowOff>
    </xdr:to>
    <xdr:sp macro="" textlink="">
      <xdr:nvSpPr>
        <xdr:cNvPr id="429" name="楕円 428">
          <a:extLst>
            <a:ext uri="{FF2B5EF4-FFF2-40B4-BE49-F238E27FC236}">
              <a16:creationId xmlns:a16="http://schemas.microsoft.com/office/drawing/2014/main" id="{8DF2095D-1371-452C-8C72-B6C413662CA2}"/>
            </a:ext>
          </a:extLst>
        </xdr:cNvPr>
        <xdr:cNvSpPr/>
      </xdr:nvSpPr>
      <xdr:spPr>
        <a:xfrm>
          <a:off x="8445500" y="132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117139</xdr:rowOff>
    </xdr:from>
    <xdr:ext cx="469744" cy="259045"/>
    <xdr:sp macro="" textlink="">
      <xdr:nvSpPr>
        <xdr:cNvPr id="430" name="テキスト ボックス 429">
          <a:extLst>
            <a:ext uri="{FF2B5EF4-FFF2-40B4-BE49-F238E27FC236}">
              <a16:creationId xmlns:a16="http://schemas.microsoft.com/office/drawing/2014/main" id="{3C7E1D47-971A-4F43-8B80-EAC86F793D9F}"/>
            </a:ext>
          </a:extLst>
        </xdr:cNvPr>
        <xdr:cNvSpPr txBox="1"/>
      </xdr:nvSpPr>
      <xdr:spPr>
        <a:xfrm>
          <a:off x="8284288" y="133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1" name="楕円 430">
          <a:extLst>
            <a:ext uri="{FF2B5EF4-FFF2-40B4-BE49-F238E27FC236}">
              <a16:creationId xmlns:a16="http://schemas.microsoft.com/office/drawing/2014/main" id="{E2855547-A6DF-4A4F-87AC-CB686AB6CFE4}"/>
            </a:ext>
          </a:extLst>
        </xdr:cNvPr>
        <xdr:cNvSpPr/>
      </xdr:nvSpPr>
      <xdr:spPr>
        <a:xfrm>
          <a:off x="7670800" y="132916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F96980C2-BAC8-4F6C-8727-B1905375D182}"/>
            </a:ext>
          </a:extLst>
        </xdr:cNvPr>
        <xdr:cNvSpPr txBox="1"/>
      </xdr:nvSpPr>
      <xdr:spPr>
        <a:xfrm>
          <a:off x="75969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3" name="楕円 432">
          <a:extLst>
            <a:ext uri="{FF2B5EF4-FFF2-40B4-BE49-F238E27FC236}">
              <a16:creationId xmlns:a16="http://schemas.microsoft.com/office/drawing/2014/main" id="{6595CB55-637E-44D6-AD1C-E7C695845AAB}"/>
            </a:ext>
          </a:extLst>
        </xdr:cNvPr>
        <xdr:cNvSpPr/>
      </xdr:nvSpPr>
      <xdr:spPr>
        <a:xfrm>
          <a:off x="6873240" y="132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626CC8B1-9F42-4F85-87D5-EC5B52EA5C77}"/>
            </a:ext>
          </a:extLst>
        </xdr:cNvPr>
        <xdr:cNvSpPr txBox="1"/>
      </xdr:nvSpPr>
      <xdr:spPr>
        <a:xfrm>
          <a:off x="6822250" y="133843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45118</xdr:rowOff>
    </xdr:from>
    <xdr:to>
      <xdr:col>36</xdr:col>
      <xdr:colOff>165100</xdr:colOff>
      <xdr:row>79</xdr:row>
      <xdr:rowOff>146718</xdr:rowOff>
    </xdr:to>
    <xdr:sp macro="" textlink="">
      <xdr:nvSpPr>
        <xdr:cNvPr id="435" name="楕円 434">
          <a:extLst>
            <a:ext uri="{FF2B5EF4-FFF2-40B4-BE49-F238E27FC236}">
              <a16:creationId xmlns:a16="http://schemas.microsoft.com/office/drawing/2014/main" id="{7736106D-B448-4376-8224-17B57B035A1C}"/>
            </a:ext>
          </a:extLst>
        </xdr:cNvPr>
        <xdr:cNvSpPr/>
      </xdr:nvSpPr>
      <xdr:spPr>
        <a:xfrm>
          <a:off x="6098540" y="132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137845</xdr:rowOff>
    </xdr:from>
    <xdr:ext cx="378565" cy="259045"/>
    <xdr:sp macro="" textlink="">
      <xdr:nvSpPr>
        <xdr:cNvPr id="436" name="テキスト ボックス 435">
          <a:extLst>
            <a:ext uri="{FF2B5EF4-FFF2-40B4-BE49-F238E27FC236}">
              <a16:creationId xmlns:a16="http://schemas.microsoft.com/office/drawing/2014/main" id="{8ED711D7-A67D-4C69-B451-1727A96C7287}"/>
            </a:ext>
          </a:extLst>
        </xdr:cNvPr>
        <xdr:cNvSpPr txBox="1"/>
      </xdr:nvSpPr>
      <xdr:spPr>
        <a:xfrm>
          <a:off x="5982917" y="1338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8FDF4DC0-8366-4578-8546-8918F10E0A6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ACB275D1-3C98-481A-886A-8922CF8358A6}"/>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F0EA27FB-F75E-432D-AB89-D5069C0300E6}"/>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83D9990B-CA5A-4E42-9E2E-87233BD1DE32}"/>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661669D1-7076-4010-AA54-16E4B17324BF}"/>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56B2BB5-A8ED-49A3-89BE-F91C95DA77DA}"/>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6D6F8DEE-2211-4E7A-BF03-8FEC1A26CB3A}"/>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FF828CFC-3C31-468F-94F6-D142058E8A0C}"/>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FA0F444-4ADA-4449-ADB1-DE1049E5332C}"/>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76FE195F-F023-41F0-98BD-B01985478F4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D995B9E-63BF-48A0-9227-ADD9369B66E1}"/>
            </a:ext>
          </a:extLst>
        </xdr:cNvPr>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D6A567D5-3A60-4BDB-BC39-021D67C4071F}"/>
            </a:ext>
          </a:extLst>
        </xdr:cNvPr>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A192C8D2-C8A0-4055-B408-380099674707}"/>
            </a:ext>
          </a:extLst>
        </xdr:cNvPr>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CD0F70A5-EDFC-4D9C-8201-2BF5B3778999}"/>
            </a:ext>
          </a:extLst>
        </xdr:cNvPr>
        <xdr:cNvSpPr txBox="1"/>
      </xdr:nvSpPr>
      <xdr:spPr>
        <a:xfrm>
          <a:off x="53640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633F3EE7-CB9E-4194-B2F3-F205DA52B9FB}"/>
            </a:ext>
          </a:extLst>
        </xdr:cNvPr>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A2F3E77B-7667-4339-8991-783BA2C45095}"/>
            </a:ext>
          </a:extLst>
        </xdr:cNvPr>
        <xdr:cNvSpPr txBox="1"/>
      </xdr:nvSpPr>
      <xdr:spPr>
        <a:xfrm>
          <a:off x="53640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54CEBF52-0B43-4F52-9D52-8E08871EF1AD}"/>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401C7138-F3E1-4781-93D9-D6480DA21CDA}"/>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7ED6CB22-0517-4991-A96A-405A067A4B31}"/>
            </a:ext>
          </a:extLst>
        </xdr:cNvPr>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35E06EA0-4010-4A90-BEE4-6D3709E30D90}"/>
            </a:ext>
          </a:extLst>
        </xdr:cNvPr>
        <xdr:cNvSpPr txBox="1"/>
      </xdr:nvSpPr>
      <xdr:spPr>
        <a:xfrm>
          <a:off x="5364041" y="15477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62E6C03-E8BE-41E5-A487-5143288D7E72}"/>
            </a:ext>
          </a:extLst>
        </xdr:cNvPr>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996C9EFB-F8A3-4233-BC36-ABC872A37A17}"/>
            </a:ext>
          </a:extLst>
        </xdr:cNvPr>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DE0AD1FF-29C9-41BB-89F5-C3C51D78B184}"/>
            </a:ext>
          </a:extLst>
        </xdr:cNvPr>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6BD56F8A-B66E-4F58-8F6B-A3536E28B86F}"/>
            </a:ext>
          </a:extLst>
        </xdr:cNvPr>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4B82CCCA-0D89-4EF2-990F-22BAC37500E4}"/>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80FD6FB4-FE35-4AC6-B4D3-095B1C8829D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B02B3AF2-D1F5-46E8-B975-E5029E712188}"/>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D90FBB7B-D335-48CF-8AB8-B100E9F215CA}"/>
            </a:ext>
          </a:extLst>
        </xdr:cNvPr>
        <xdr:cNvCxnSpPr/>
      </xdr:nvCxnSpPr>
      <xdr:spPr>
        <a:xfrm flipV="1">
          <a:off x="9218295" y="15248060"/>
          <a:ext cx="1270" cy="136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80BBDA57-009E-4498-875A-6B3FDCE16234}"/>
            </a:ext>
          </a:extLst>
        </xdr:cNvPr>
        <xdr:cNvSpPr txBox="1"/>
      </xdr:nvSpPr>
      <xdr:spPr>
        <a:xfrm>
          <a:off x="9271000" y="1661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36ADE803-CE88-4F6D-B49D-B0E18AFEA612}"/>
            </a:ext>
          </a:extLst>
        </xdr:cNvPr>
        <xdr:cNvCxnSpPr/>
      </xdr:nvCxnSpPr>
      <xdr:spPr>
        <a:xfrm>
          <a:off x="9154160" y="16613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265077CC-70BC-4077-8292-4B87D825F6E1}"/>
            </a:ext>
          </a:extLst>
        </xdr:cNvPr>
        <xdr:cNvSpPr txBox="1"/>
      </xdr:nvSpPr>
      <xdr:spPr>
        <a:xfrm>
          <a:off x="9271000" y="1502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11BCBF0F-A422-467D-8DE9-ACBA249620CC}"/>
            </a:ext>
          </a:extLst>
        </xdr:cNvPr>
        <xdr:cNvCxnSpPr/>
      </xdr:nvCxnSpPr>
      <xdr:spPr>
        <a:xfrm>
          <a:off x="9154160" y="15248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42687</xdr:rowOff>
    </xdr:from>
    <xdr:to>
      <xdr:col>55</xdr:col>
      <xdr:colOff>0</xdr:colOff>
      <xdr:row>92</xdr:row>
      <xdr:rowOff>125169</xdr:rowOff>
    </xdr:to>
    <xdr:cxnSp macro="">
      <xdr:nvCxnSpPr>
        <xdr:cNvPr id="469" name="直線コネクタ 468">
          <a:extLst>
            <a:ext uri="{FF2B5EF4-FFF2-40B4-BE49-F238E27FC236}">
              <a16:creationId xmlns:a16="http://schemas.microsoft.com/office/drawing/2014/main" id="{FA7487A3-425E-4BC5-B3E9-276B13C0A3BD}"/>
            </a:ext>
          </a:extLst>
        </xdr:cNvPr>
        <xdr:cNvCxnSpPr/>
      </xdr:nvCxnSpPr>
      <xdr:spPr>
        <a:xfrm flipV="1">
          <a:off x="8496300" y="15465567"/>
          <a:ext cx="723900" cy="8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70" name="普通建設事業費 （ うち更新整備　）平均値テキスト">
          <a:extLst>
            <a:ext uri="{FF2B5EF4-FFF2-40B4-BE49-F238E27FC236}">
              <a16:creationId xmlns:a16="http://schemas.microsoft.com/office/drawing/2014/main" id="{BE37FC40-7220-4A1E-B3EC-AB100D8D003B}"/>
            </a:ext>
          </a:extLst>
        </xdr:cNvPr>
        <xdr:cNvSpPr txBox="1"/>
      </xdr:nvSpPr>
      <xdr:spPr>
        <a:xfrm>
          <a:off x="9271000" y="1609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2E95D5F6-6C2A-484F-A34F-417440505328}"/>
            </a:ext>
          </a:extLst>
        </xdr:cNvPr>
        <xdr:cNvSpPr/>
      </xdr:nvSpPr>
      <xdr:spPr>
        <a:xfrm>
          <a:off x="9192260" y="16116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125169</xdr:rowOff>
    </xdr:from>
    <xdr:to>
      <xdr:col>50</xdr:col>
      <xdr:colOff>114300</xdr:colOff>
      <xdr:row>95</xdr:row>
      <xdr:rowOff>93666</xdr:rowOff>
    </xdr:to>
    <xdr:cxnSp macro="">
      <xdr:nvCxnSpPr>
        <xdr:cNvPr id="472" name="直線コネクタ 471">
          <a:extLst>
            <a:ext uri="{FF2B5EF4-FFF2-40B4-BE49-F238E27FC236}">
              <a16:creationId xmlns:a16="http://schemas.microsoft.com/office/drawing/2014/main" id="{DDF709F6-28FF-430B-88AD-D87427423B96}"/>
            </a:ext>
          </a:extLst>
        </xdr:cNvPr>
        <xdr:cNvCxnSpPr/>
      </xdr:nvCxnSpPr>
      <xdr:spPr>
        <a:xfrm flipV="1">
          <a:off x="7713980" y="15548049"/>
          <a:ext cx="782320" cy="4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8D2EB44D-285C-4990-B925-71934C91C697}"/>
            </a:ext>
          </a:extLst>
        </xdr:cNvPr>
        <xdr:cNvSpPr/>
      </xdr:nvSpPr>
      <xdr:spPr>
        <a:xfrm>
          <a:off x="8445500" y="161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a:extLst>
            <a:ext uri="{FF2B5EF4-FFF2-40B4-BE49-F238E27FC236}">
              <a16:creationId xmlns:a16="http://schemas.microsoft.com/office/drawing/2014/main" id="{F995C95A-955B-4F10-910F-369DA2AF08A7}"/>
            </a:ext>
          </a:extLst>
        </xdr:cNvPr>
        <xdr:cNvSpPr txBox="1"/>
      </xdr:nvSpPr>
      <xdr:spPr>
        <a:xfrm>
          <a:off x="8251971" y="162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93666</xdr:rowOff>
    </xdr:from>
    <xdr:to>
      <xdr:col>45</xdr:col>
      <xdr:colOff>177800</xdr:colOff>
      <xdr:row>96</xdr:row>
      <xdr:rowOff>77592</xdr:rowOff>
    </xdr:to>
    <xdr:cxnSp macro="">
      <xdr:nvCxnSpPr>
        <xdr:cNvPr id="475" name="直線コネクタ 474">
          <a:extLst>
            <a:ext uri="{FF2B5EF4-FFF2-40B4-BE49-F238E27FC236}">
              <a16:creationId xmlns:a16="http://schemas.microsoft.com/office/drawing/2014/main" id="{8BDA26C9-092A-479C-B92C-27DAF72048E1}"/>
            </a:ext>
          </a:extLst>
        </xdr:cNvPr>
        <xdr:cNvCxnSpPr/>
      </xdr:nvCxnSpPr>
      <xdr:spPr>
        <a:xfrm flipV="1">
          <a:off x="6924040" y="16019466"/>
          <a:ext cx="789940" cy="1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346861D5-188D-4841-A53E-C1C3AE9058BB}"/>
            </a:ext>
          </a:extLst>
        </xdr:cNvPr>
        <xdr:cNvSpPr/>
      </xdr:nvSpPr>
      <xdr:spPr>
        <a:xfrm>
          <a:off x="7670800" y="1608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D17BCF73-ADCF-48BB-A721-CFA2CEA1A02E}"/>
            </a:ext>
          </a:extLst>
        </xdr:cNvPr>
        <xdr:cNvSpPr txBox="1"/>
      </xdr:nvSpPr>
      <xdr:spPr>
        <a:xfrm>
          <a:off x="7477271" y="161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61233</xdr:rowOff>
    </xdr:from>
    <xdr:to>
      <xdr:col>41</xdr:col>
      <xdr:colOff>50800</xdr:colOff>
      <xdr:row>96</xdr:row>
      <xdr:rowOff>77592</xdr:rowOff>
    </xdr:to>
    <xdr:cxnSp macro="">
      <xdr:nvCxnSpPr>
        <xdr:cNvPr id="478" name="直線コネクタ 477">
          <a:extLst>
            <a:ext uri="{FF2B5EF4-FFF2-40B4-BE49-F238E27FC236}">
              <a16:creationId xmlns:a16="http://schemas.microsoft.com/office/drawing/2014/main" id="{4D6B156F-BC7D-406F-A026-4A280B5A70CB}"/>
            </a:ext>
          </a:extLst>
        </xdr:cNvPr>
        <xdr:cNvCxnSpPr/>
      </xdr:nvCxnSpPr>
      <xdr:spPr>
        <a:xfrm>
          <a:off x="6149340" y="15987033"/>
          <a:ext cx="774700" cy="18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E20DBCF1-9024-40AA-9F10-ECFB76E444B5}"/>
            </a:ext>
          </a:extLst>
        </xdr:cNvPr>
        <xdr:cNvSpPr/>
      </xdr:nvSpPr>
      <xdr:spPr>
        <a:xfrm>
          <a:off x="6873240" y="1608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9AC90D21-41E5-44AD-B638-99F331BE05BE}"/>
            </a:ext>
          </a:extLst>
        </xdr:cNvPr>
        <xdr:cNvSpPr txBox="1"/>
      </xdr:nvSpPr>
      <xdr:spPr>
        <a:xfrm>
          <a:off x="6702571" y="158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3613D05E-ABB0-4594-A619-061C35F862C3}"/>
            </a:ext>
          </a:extLst>
        </xdr:cNvPr>
        <xdr:cNvSpPr/>
      </xdr:nvSpPr>
      <xdr:spPr>
        <a:xfrm>
          <a:off x="6098540" y="161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a:extLst>
            <a:ext uri="{FF2B5EF4-FFF2-40B4-BE49-F238E27FC236}">
              <a16:creationId xmlns:a16="http://schemas.microsoft.com/office/drawing/2014/main" id="{A321DA22-6786-410F-BEC5-DBDA68A13CA3}"/>
            </a:ext>
          </a:extLst>
        </xdr:cNvPr>
        <xdr:cNvSpPr txBox="1"/>
      </xdr:nvSpPr>
      <xdr:spPr>
        <a:xfrm>
          <a:off x="5905011" y="1624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A11CF09-23CC-4E3C-B473-D0E7D91EE692}"/>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F539FBA3-6A5E-4F9D-BF83-7EBED5A2EF58}"/>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3E8C919C-6F4C-489F-A163-101346E60CF5}"/>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96EA22ED-45BB-41CA-803C-8DA0F705E232}"/>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DED6C611-E28B-4463-BF27-AB493483F6EF}"/>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163337</xdr:rowOff>
    </xdr:from>
    <xdr:to>
      <xdr:col>55</xdr:col>
      <xdr:colOff>50800</xdr:colOff>
      <xdr:row>92</xdr:row>
      <xdr:rowOff>93487</xdr:rowOff>
    </xdr:to>
    <xdr:sp macro="" textlink="">
      <xdr:nvSpPr>
        <xdr:cNvPr id="488" name="楕円 487">
          <a:extLst>
            <a:ext uri="{FF2B5EF4-FFF2-40B4-BE49-F238E27FC236}">
              <a16:creationId xmlns:a16="http://schemas.microsoft.com/office/drawing/2014/main" id="{24DFAED8-5885-4E22-9E0E-710F4047A19C}"/>
            </a:ext>
          </a:extLst>
        </xdr:cNvPr>
        <xdr:cNvSpPr/>
      </xdr:nvSpPr>
      <xdr:spPr>
        <a:xfrm>
          <a:off x="9192260" y="15418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14764</xdr:rowOff>
    </xdr:from>
    <xdr:ext cx="534377" cy="259045"/>
    <xdr:sp macro="" textlink="">
      <xdr:nvSpPr>
        <xdr:cNvPr id="489" name="普通建設事業費 （ うち更新整備　）該当値テキスト">
          <a:extLst>
            <a:ext uri="{FF2B5EF4-FFF2-40B4-BE49-F238E27FC236}">
              <a16:creationId xmlns:a16="http://schemas.microsoft.com/office/drawing/2014/main" id="{FE840E57-520E-4520-A98F-CB636238E2D3}"/>
            </a:ext>
          </a:extLst>
        </xdr:cNvPr>
        <xdr:cNvSpPr txBox="1"/>
      </xdr:nvSpPr>
      <xdr:spPr>
        <a:xfrm>
          <a:off x="9271000" y="152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74369</xdr:rowOff>
    </xdr:from>
    <xdr:to>
      <xdr:col>50</xdr:col>
      <xdr:colOff>165100</xdr:colOff>
      <xdr:row>93</xdr:row>
      <xdr:rowOff>4519</xdr:rowOff>
    </xdr:to>
    <xdr:sp macro="" textlink="">
      <xdr:nvSpPr>
        <xdr:cNvPr id="490" name="楕円 489">
          <a:extLst>
            <a:ext uri="{FF2B5EF4-FFF2-40B4-BE49-F238E27FC236}">
              <a16:creationId xmlns:a16="http://schemas.microsoft.com/office/drawing/2014/main" id="{95F6F485-D185-4853-80E8-1B54B15BFDA5}"/>
            </a:ext>
          </a:extLst>
        </xdr:cNvPr>
        <xdr:cNvSpPr/>
      </xdr:nvSpPr>
      <xdr:spPr>
        <a:xfrm>
          <a:off x="8445500" y="15497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21046</xdr:rowOff>
    </xdr:from>
    <xdr:ext cx="534377" cy="259045"/>
    <xdr:sp macro="" textlink="">
      <xdr:nvSpPr>
        <xdr:cNvPr id="491" name="テキスト ボックス 490">
          <a:extLst>
            <a:ext uri="{FF2B5EF4-FFF2-40B4-BE49-F238E27FC236}">
              <a16:creationId xmlns:a16="http://schemas.microsoft.com/office/drawing/2014/main" id="{9375C824-82EA-4CB9-8C52-78019C085057}"/>
            </a:ext>
          </a:extLst>
        </xdr:cNvPr>
        <xdr:cNvSpPr txBox="1"/>
      </xdr:nvSpPr>
      <xdr:spPr>
        <a:xfrm>
          <a:off x="8251971" y="152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42866</xdr:rowOff>
    </xdr:from>
    <xdr:to>
      <xdr:col>46</xdr:col>
      <xdr:colOff>38100</xdr:colOff>
      <xdr:row>95</xdr:row>
      <xdr:rowOff>144466</xdr:rowOff>
    </xdr:to>
    <xdr:sp macro="" textlink="">
      <xdr:nvSpPr>
        <xdr:cNvPr id="492" name="楕円 491">
          <a:extLst>
            <a:ext uri="{FF2B5EF4-FFF2-40B4-BE49-F238E27FC236}">
              <a16:creationId xmlns:a16="http://schemas.microsoft.com/office/drawing/2014/main" id="{C29DC138-AE17-4C0A-8597-5D7DE0C7FCE5}"/>
            </a:ext>
          </a:extLst>
        </xdr:cNvPr>
        <xdr:cNvSpPr/>
      </xdr:nvSpPr>
      <xdr:spPr>
        <a:xfrm>
          <a:off x="7670800" y="15968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160993</xdr:rowOff>
    </xdr:from>
    <xdr:ext cx="534377" cy="259045"/>
    <xdr:sp macro="" textlink="">
      <xdr:nvSpPr>
        <xdr:cNvPr id="493" name="テキスト ボックス 492">
          <a:extLst>
            <a:ext uri="{FF2B5EF4-FFF2-40B4-BE49-F238E27FC236}">
              <a16:creationId xmlns:a16="http://schemas.microsoft.com/office/drawing/2014/main" id="{FD8D4F80-FEC1-42A9-A379-80F7DB205596}"/>
            </a:ext>
          </a:extLst>
        </xdr:cNvPr>
        <xdr:cNvSpPr txBox="1"/>
      </xdr:nvSpPr>
      <xdr:spPr>
        <a:xfrm>
          <a:off x="7477271" y="157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26792</xdr:rowOff>
    </xdr:from>
    <xdr:to>
      <xdr:col>41</xdr:col>
      <xdr:colOff>101600</xdr:colOff>
      <xdr:row>96</xdr:row>
      <xdr:rowOff>128392</xdr:rowOff>
    </xdr:to>
    <xdr:sp macro="" textlink="">
      <xdr:nvSpPr>
        <xdr:cNvPr id="494" name="楕円 493">
          <a:extLst>
            <a:ext uri="{FF2B5EF4-FFF2-40B4-BE49-F238E27FC236}">
              <a16:creationId xmlns:a16="http://schemas.microsoft.com/office/drawing/2014/main" id="{46D52207-A014-4BAA-8230-AFA570C5394C}"/>
            </a:ext>
          </a:extLst>
        </xdr:cNvPr>
        <xdr:cNvSpPr/>
      </xdr:nvSpPr>
      <xdr:spPr>
        <a:xfrm>
          <a:off x="6873240" y="161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119519</xdr:rowOff>
    </xdr:from>
    <xdr:ext cx="534377" cy="259045"/>
    <xdr:sp macro="" textlink="">
      <xdr:nvSpPr>
        <xdr:cNvPr id="495" name="テキスト ボックス 494">
          <a:extLst>
            <a:ext uri="{FF2B5EF4-FFF2-40B4-BE49-F238E27FC236}">
              <a16:creationId xmlns:a16="http://schemas.microsoft.com/office/drawing/2014/main" id="{20972F00-67A8-4B39-81C5-08056978AF19}"/>
            </a:ext>
          </a:extLst>
        </xdr:cNvPr>
        <xdr:cNvSpPr txBox="1"/>
      </xdr:nvSpPr>
      <xdr:spPr>
        <a:xfrm>
          <a:off x="6702571" y="162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10433</xdr:rowOff>
    </xdr:from>
    <xdr:to>
      <xdr:col>36</xdr:col>
      <xdr:colOff>165100</xdr:colOff>
      <xdr:row>95</xdr:row>
      <xdr:rowOff>112033</xdr:rowOff>
    </xdr:to>
    <xdr:sp macro="" textlink="">
      <xdr:nvSpPr>
        <xdr:cNvPr id="496" name="楕円 495">
          <a:extLst>
            <a:ext uri="{FF2B5EF4-FFF2-40B4-BE49-F238E27FC236}">
              <a16:creationId xmlns:a16="http://schemas.microsoft.com/office/drawing/2014/main" id="{5712782F-965C-4EE4-94CD-83566466BC2B}"/>
            </a:ext>
          </a:extLst>
        </xdr:cNvPr>
        <xdr:cNvSpPr/>
      </xdr:nvSpPr>
      <xdr:spPr>
        <a:xfrm>
          <a:off x="6098540" y="159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128560</xdr:rowOff>
    </xdr:from>
    <xdr:ext cx="534377" cy="259045"/>
    <xdr:sp macro="" textlink="">
      <xdr:nvSpPr>
        <xdr:cNvPr id="497" name="テキスト ボックス 496">
          <a:extLst>
            <a:ext uri="{FF2B5EF4-FFF2-40B4-BE49-F238E27FC236}">
              <a16:creationId xmlns:a16="http://schemas.microsoft.com/office/drawing/2014/main" id="{F95D26CB-3591-4206-BF75-B8156D3F5215}"/>
            </a:ext>
          </a:extLst>
        </xdr:cNvPr>
        <xdr:cNvSpPr txBox="1"/>
      </xdr:nvSpPr>
      <xdr:spPr>
        <a:xfrm>
          <a:off x="5905011" y="157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86686A30-985F-47B5-9B7B-FCB1A1B9125B}"/>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8494DC2B-C859-4184-9E6C-30383904F11F}"/>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DC095D5D-4781-40A8-BE49-6D3130E4F437}"/>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5CBBF826-5320-448F-84FF-1511F8F18D61}"/>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B8128386-9199-4007-8042-97D206DBBB6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4876ACFA-9D32-4ECB-8204-BFCDA80507DE}"/>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D3F53734-A334-48DE-89A8-A5449FEDE243}"/>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5617304C-0ADD-4383-95CD-CEEC049347B9}"/>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F8C58CA6-D4CF-43F1-A200-41936A93018F}"/>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D32CD482-688E-4041-97AB-DA1215A59B19}"/>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D24CD23E-DD32-4781-BDCE-3013E5ECD466}"/>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D38F3BDB-4D94-42D2-A7F1-7485574CFF9E}"/>
            </a:ext>
          </a:extLst>
        </xdr:cNvPr>
        <xdr:cNvSpPr txBox="1"/>
      </xdr:nvSpPr>
      <xdr:spPr>
        <a:xfrm>
          <a:off x="107341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5AFF62DF-B5A8-4F48-AD4E-886CBDADA09E}"/>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343C3B16-8F8C-4A1A-A266-78FE235C353E}"/>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8C2D48B-152E-480F-BB22-FF50B43C07F8}"/>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93671AEC-C40D-43C7-BD4A-0860F7AAAB78}"/>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8BDEF220-22FD-4542-9B24-EEB74E2BCF61}"/>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DDBF5F65-7FD0-47AF-8FB4-E333514F5834}"/>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93296262-A64D-4AAB-AF26-A967B84D4DAC}"/>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8DA2CAC9-B74B-4FA3-B453-277834D12041}"/>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6CCA38BE-A3AF-4E79-A2B5-A59391784FFE}"/>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B96D3FBF-1B27-4944-82C1-D7D2BBDB60FC}"/>
            </a:ext>
          </a:extLst>
        </xdr:cNvPr>
        <xdr:cNvCxnSpPr/>
      </xdr:nvCxnSpPr>
      <xdr:spPr>
        <a:xfrm flipV="1">
          <a:off x="14374495" y="5297907"/>
          <a:ext cx="1269" cy="121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6EC84394-DAF8-4916-B5DC-3E37C18AB22D}"/>
            </a:ext>
          </a:extLst>
        </xdr:cNvPr>
        <xdr:cNvSpPr txBox="1"/>
      </xdr:nvSpPr>
      <xdr:spPr>
        <a:xfrm>
          <a:off x="1441958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507A6076-22E6-4E39-A111-D4C8653C4BB0}"/>
            </a:ext>
          </a:extLst>
        </xdr:cNvPr>
        <xdr:cNvCxnSpPr/>
      </xdr:nvCxnSpPr>
      <xdr:spPr>
        <a:xfrm>
          <a:off x="142875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D7591C5F-21FC-46FC-9143-E4F95A3CECC2}"/>
            </a:ext>
          </a:extLst>
        </xdr:cNvPr>
        <xdr:cNvSpPr txBox="1"/>
      </xdr:nvSpPr>
      <xdr:spPr>
        <a:xfrm>
          <a:off x="14419580" y="50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9456BED4-85C7-46D0-9F2A-A02C2A1FF868}"/>
            </a:ext>
          </a:extLst>
        </xdr:cNvPr>
        <xdr:cNvCxnSpPr/>
      </xdr:nvCxnSpPr>
      <xdr:spPr>
        <a:xfrm>
          <a:off x="14287500" y="52979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4049</xdr:rowOff>
    </xdr:from>
    <xdr:to>
      <xdr:col>85</xdr:col>
      <xdr:colOff>127000</xdr:colOff>
      <xdr:row>35</xdr:row>
      <xdr:rowOff>9261</xdr:rowOff>
    </xdr:to>
    <xdr:cxnSp macro="">
      <xdr:nvCxnSpPr>
        <xdr:cNvPr id="524" name="直線コネクタ 523">
          <a:extLst>
            <a:ext uri="{FF2B5EF4-FFF2-40B4-BE49-F238E27FC236}">
              <a16:creationId xmlns:a16="http://schemas.microsoft.com/office/drawing/2014/main" id="{1E81C7FC-EFF1-4B48-8316-E86E4908A8E3}"/>
            </a:ext>
          </a:extLst>
        </xdr:cNvPr>
        <xdr:cNvCxnSpPr/>
      </xdr:nvCxnSpPr>
      <xdr:spPr>
        <a:xfrm flipV="1">
          <a:off x="13629640" y="5368529"/>
          <a:ext cx="746760" cy="50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5" name="災害復旧事業費平均値テキスト">
          <a:extLst>
            <a:ext uri="{FF2B5EF4-FFF2-40B4-BE49-F238E27FC236}">
              <a16:creationId xmlns:a16="http://schemas.microsoft.com/office/drawing/2014/main" id="{F8E500A7-7FD8-4152-B7E9-885777B2BB41}"/>
            </a:ext>
          </a:extLst>
        </xdr:cNvPr>
        <xdr:cNvSpPr txBox="1"/>
      </xdr:nvSpPr>
      <xdr:spPr>
        <a:xfrm>
          <a:off x="14419580" y="628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EE6D6875-E155-4743-A861-06DD26296498}"/>
            </a:ext>
          </a:extLst>
        </xdr:cNvPr>
        <xdr:cNvSpPr/>
      </xdr:nvSpPr>
      <xdr:spPr>
        <a:xfrm>
          <a:off x="14325600" y="630415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24211</xdr:rowOff>
    </xdr:from>
    <xdr:to>
      <xdr:col>81</xdr:col>
      <xdr:colOff>50800</xdr:colOff>
      <xdr:row>35</xdr:row>
      <xdr:rowOff>9261</xdr:rowOff>
    </xdr:to>
    <xdr:cxnSp macro="">
      <xdr:nvCxnSpPr>
        <xdr:cNvPr id="527" name="直線コネクタ 526">
          <a:extLst>
            <a:ext uri="{FF2B5EF4-FFF2-40B4-BE49-F238E27FC236}">
              <a16:creationId xmlns:a16="http://schemas.microsoft.com/office/drawing/2014/main" id="{CDA077AF-BF68-4560-9994-F6946CF90B08}"/>
            </a:ext>
          </a:extLst>
        </xdr:cNvPr>
        <xdr:cNvCxnSpPr/>
      </xdr:nvCxnSpPr>
      <xdr:spPr>
        <a:xfrm>
          <a:off x="12854940" y="5221051"/>
          <a:ext cx="774700" cy="65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B84CA2B4-6006-4F71-B9D3-D43F19909A95}"/>
            </a:ext>
          </a:extLst>
        </xdr:cNvPr>
        <xdr:cNvSpPr/>
      </xdr:nvSpPr>
      <xdr:spPr>
        <a:xfrm>
          <a:off x="13578840" y="6276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9" name="テキスト ボックス 528">
          <a:extLst>
            <a:ext uri="{FF2B5EF4-FFF2-40B4-BE49-F238E27FC236}">
              <a16:creationId xmlns:a16="http://schemas.microsoft.com/office/drawing/2014/main" id="{E93C3AB8-58C1-4521-A7C6-CF0AFF2A8A02}"/>
            </a:ext>
          </a:extLst>
        </xdr:cNvPr>
        <xdr:cNvSpPr txBox="1"/>
      </xdr:nvSpPr>
      <xdr:spPr>
        <a:xfrm>
          <a:off x="13417628" y="636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24211</xdr:rowOff>
    </xdr:from>
    <xdr:to>
      <xdr:col>76</xdr:col>
      <xdr:colOff>114300</xdr:colOff>
      <xdr:row>35</xdr:row>
      <xdr:rowOff>69383</xdr:rowOff>
    </xdr:to>
    <xdr:cxnSp macro="">
      <xdr:nvCxnSpPr>
        <xdr:cNvPr id="530" name="直線コネクタ 529">
          <a:extLst>
            <a:ext uri="{FF2B5EF4-FFF2-40B4-BE49-F238E27FC236}">
              <a16:creationId xmlns:a16="http://schemas.microsoft.com/office/drawing/2014/main" id="{8D246306-03A6-44F6-94FF-AEC86335412B}"/>
            </a:ext>
          </a:extLst>
        </xdr:cNvPr>
        <xdr:cNvCxnSpPr/>
      </xdr:nvCxnSpPr>
      <xdr:spPr>
        <a:xfrm flipV="1">
          <a:off x="12072620" y="5221051"/>
          <a:ext cx="782320" cy="7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D0AD5326-693A-414E-9FA7-E640DCD6C817}"/>
            </a:ext>
          </a:extLst>
        </xdr:cNvPr>
        <xdr:cNvSpPr/>
      </xdr:nvSpPr>
      <xdr:spPr>
        <a:xfrm>
          <a:off x="12804140" y="617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32" name="テキスト ボックス 531">
          <a:extLst>
            <a:ext uri="{FF2B5EF4-FFF2-40B4-BE49-F238E27FC236}">
              <a16:creationId xmlns:a16="http://schemas.microsoft.com/office/drawing/2014/main" id="{A9D12CE6-9D2B-4780-889B-BB2C96626B49}"/>
            </a:ext>
          </a:extLst>
        </xdr:cNvPr>
        <xdr:cNvSpPr txBox="1"/>
      </xdr:nvSpPr>
      <xdr:spPr>
        <a:xfrm>
          <a:off x="12642928" y="626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69383</xdr:rowOff>
    </xdr:from>
    <xdr:to>
      <xdr:col>71</xdr:col>
      <xdr:colOff>177800</xdr:colOff>
      <xdr:row>38</xdr:row>
      <xdr:rowOff>19593</xdr:rowOff>
    </xdr:to>
    <xdr:cxnSp macro="">
      <xdr:nvCxnSpPr>
        <xdr:cNvPr id="533" name="直線コネクタ 532">
          <a:extLst>
            <a:ext uri="{FF2B5EF4-FFF2-40B4-BE49-F238E27FC236}">
              <a16:creationId xmlns:a16="http://schemas.microsoft.com/office/drawing/2014/main" id="{6287F120-AB45-471C-B245-F7243A0525B1}"/>
            </a:ext>
          </a:extLst>
        </xdr:cNvPr>
        <xdr:cNvCxnSpPr/>
      </xdr:nvCxnSpPr>
      <xdr:spPr>
        <a:xfrm flipV="1">
          <a:off x="11282680" y="5936783"/>
          <a:ext cx="789940" cy="4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E50F5A99-E8A3-4621-8716-AD9C3A0F6C31}"/>
            </a:ext>
          </a:extLst>
        </xdr:cNvPr>
        <xdr:cNvSpPr/>
      </xdr:nvSpPr>
      <xdr:spPr>
        <a:xfrm>
          <a:off x="12029440" y="6173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5" name="テキスト ボックス 534">
          <a:extLst>
            <a:ext uri="{FF2B5EF4-FFF2-40B4-BE49-F238E27FC236}">
              <a16:creationId xmlns:a16="http://schemas.microsoft.com/office/drawing/2014/main" id="{66F3E90C-25B1-430B-A157-120D9367516B}"/>
            </a:ext>
          </a:extLst>
        </xdr:cNvPr>
        <xdr:cNvSpPr txBox="1"/>
      </xdr:nvSpPr>
      <xdr:spPr>
        <a:xfrm>
          <a:off x="11868228" y="62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DE374EA5-D680-472D-B771-30404B24E88D}"/>
            </a:ext>
          </a:extLst>
        </xdr:cNvPr>
        <xdr:cNvSpPr/>
      </xdr:nvSpPr>
      <xdr:spPr>
        <a:xfrm>
          <a:off x="11231880" y="62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DAEA78E6-5A14-473D-A6BD-B724B9D42670}"/>
            </a:ext>
          </a:extLst>
        </xdr:cNvPr>
        <xdr:cNvSpPr txBox="1"/>
      </xdr:nvSpPr>
      <xdr:spPr>
        <a:xfrm>
          <a:off x="11070668" y="598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3E2404F9-8E71-47A4-8C17-0FDCA7551F93}"/>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CF2B1A7B-D9CB-4C05-BA65-96BEC8DC37E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FF4C7E8-521E-4BFB-AE8C-141657EB1C87}"/>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A054EDE1-F4F7-4D02-BD3E-041FF2BB7C23}"/>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BE6C9267-2107-47EA-99FD-BAB52ADDCA2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124699</xdr:rowOff>
    </xdr:from>
    <xdr:to>
      <xdr:col>85</xdr:col>
      <xdr:colOff>177800</xdr:colOff>
      <xdr:row>32</xdr:row>
      <xdr:rowOff>54849</xdr:rowOff>
    </xdr:to>
    <xdr:sp macro="" textlink="">
      <xdr:nvSpPr>
        <xdr:cNvPr id="543" name="楕円 542">
          <a:extLst>
            <a:ext uri="{FF2B5EF4-FFF2-40B4-BE49-F238E27FC236}">
              <a16:creationId xmlns:a16="http://schemas.microsoft.com/office/drawing/2014/main" id="{052115AF-1E0D-4652-A8AF-1CBD786C46EF}"/>
            </a:ext>
          </a:extLst>
        </xdr:cNvPr>
        <xdr:cNvSpPr/>
      </xdr:nvSpPr>
      <xdr:spPr>
        <a:xfrm>
          <a:off x="14325600" y="53215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39626</xdr:rowOff>
    </xdr:from>
    <xdr:ext cx="534377" cy="259045"/>
    <xdr:sp macro="" textlink="">
      <xdr:nvSpPr>
        <xdr:cNvPr id="544" name="災害復旧事業費該当値テキスト">
          <a:extLst>
            <a:ext uri="{FF2B5EF4-FFF2-40B4-BE49-F238E27FC236}">
              <a16:creationId xmlns:a16="http://schemas.microsoft.com/office/drawing/2014/main" id="{827B586C-4D28-4F94-A53B-9090FCE8CCB6}"/>
            </a:ext>
          </a:extLst>
        </xdr:cNvPr>
        <xdr:cNvSpPr txBox="1"/>
      </xdr:nvSpPr>
      <xdr:spPr>
        <a:xfrm>
          <a:off x="14419580" y="52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129911</xdr:rowOff>
    </xdr:from>
    <xdr:to>
      <xdr:col>81</xdr:col>
      <xdr:colOff>101600</xdr:colOff>
      <xdr:row>35</xdr:row>
      <xdr:rowOff>60061</xdr:rowOff>
    </xdr:to>
    <xdr:sp macro="" textlink="">
      <xdr:nvSpPr>
        <xdr:cNvPr id="545" name="楕円 544">
          <a:extLst>
            <a:ext uri="{FF2B5EF4-FFF2-40B4-BE49-F238E27FC236}">
              <a16:creationId xmlns:a16="http://schemas.microsoft.com/office/drawing/2014/main" id="{9CB7818E-8DB6-4F18-B18E-4D97E35DAE4D}"/>
            </a:ext>
          </a:extLst>
        </xdr:cNvPr>
        <xdr:cNvSpPr/>
      </xdr:nvSpPr>
      <xdr:spPr>
        <a:xfrm>
          <a:off x="13578840" y="5829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76588</xdr:rowOff>
    </xdr:from>
    <xdr:ext cx="534377" cy="259045"/>
    <xdr:sp macro="" textlink="">
      <xdr:nvSpPr>
        <xdr:cNvPr id="546" name="テキスト ボックス 545">
          <a:extLst>
            <a:ext uri="{FF2B5EF4-FFF2-40B4-BE49-F238E27FC236}">
              <a16:creationId xmlns:a16="http://schemas.microsoft.com/office/drawing/2014/main" id="{8BD8D762-F3AE-466C-A20F-0C0931862B67}"/>
            </a:ext>
          </a:extLst>
        </xdr:cNvPr>
        <xdr:cNvSpPr txBox="1"/>
      </xdr:nvSpPr>
      <xdr:spPr>
        <a:xfrm>
          <a:off x="13408171" y="5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144861</xdr:rowOff>
    </xdr:from>
    <xdr:to>
      <xdr:col>76</xdr:col>
      <xdr:colOff>165100</xdr:colOff>
      <xdr:row>31</xdr:row>
      <xdr:rowOff>75011</xdr:rowOff>
    </xdr:to>
    <xdr:sp macro="" textlink="">
      <xdr:nvSpPr>
        <xdr:cNvPr id="547" name="楕円 546">
          <a:extLst>
            <a:ext uri="{FF2B5EF4-FFF2-40B4-BE49-F238E27FC236}">
              <a16:creationId xmlns:a16="http://schemas.microsoft.com/office/drawing/2014/main" id="{54206CC2-3A7C-4D62-891C-2F5B9F7E6B11}"/>
            </a:ext>
          </a:extLst>
        </xdr:cNvPr>
        <xdr:cNvSpPr/>
      </xdr:nvSpPr>
      <xdr:spPr>
        <a:xfrm>
          <a:off x="12804140" y="5174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91538</xdr:rowOff>
    </xdr:from>
    <xdr:ext cx="534377" cy="259045"/>
    <xdr:sp macro="" textlink="">
      <xdr:nvSpPr>
        <xdr:cNvPr id="548" name="テキスト ボックス 547">
          <a:extLst>
            <a:ext uri="{FF2B5EF4-FFF2-40B4-BE49-F238E27FC236}">
              <a16:creationId xmlns:a16="http://schemas.microsoft.com/office/drawing/2014/main" id="{2AEC789E-9658-42E5-89A2-1E03E05D4C56}"/>
            </a:ext>
          </a:extLst>
        </xdr:cNvPr>
        <xdr:cNvSpPr txBox="1"/>
      </xdr:nvSpPr>
      <xdr:spPr>
        <a:xfrm>
          <a:off x="12610611" y="49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18583</xdr:rowOff>
    </xdr:from>
    <xdr:to>
      <xdr:col>72</xdr:col>
      <xdr:colOff>38100</xdr:colOff>
      <xdr:row>35</xdr:row>
      <xdr:rowOff>120183</xdr:rowOff>
    </xdr:to>
    <xdr:sp macro="" textlink="">
      <xdr:nvSpPr>
        <xdr:cNvPr id="549" name="楕円 548">
          <a:extLst>
            <a:ext uri="{FF2B5EF4-FFF2-40B4-BE49-F238E27FC236}">
              <a16:creationId xmlns:a16="http://schemas.microsoft.com/office/drawing/2014/main" id="{FE06F7D4-9C6E-4122-B041-C328C1A6FB63}"/>
            </a:ext>
          </a:extLst>
        </xdr:cNvPr>
        <xdr:cNvSpPr/>
      </xdr:nvSpPr>
      <xdr:spPr>
        <a:xfrm>
          <a:off x="12029440" y="5885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136710</xdr:rowOff>
    </xdr:from>
    <xdr:ext cx="534377" cy="259045"/>
    <xdr:sp macro="" textlink="">
      <xdr:nvSpPr>
        <xdr:cNvPr id="550" name="テキスト ボックス 549">
          <a:extLst>
            <a:ext uri="{FF2B5EF4-FFF2-40B4-BE49-F238E27FC236}">
              <a16:creationId xmlns:a16="http://schemas.microsoft.com/office/drawing/2014/main" id="{DB558549-1C00-44B8-9303-4FBD835E9F9B}"/>
            </a:ext>
          </a:extLst>
        </xdr:cNvPr>
        <xdr:cNvSpPr txBox="1"/>
      </xdr:nvSpPr>
      <xdr:spPr>
        <a:xfrm>
          <a:off x="11835911" y="56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140243</xdr:rowOff>
    </xdr:from>
    <xdr:to>
      <xdr:col>67</xdr:col>
      <xdr:colOff>101600</xdr:colOff>
      <xdr:row>38</xdr:row>
      <xdr:rowOff>70393</xdr:rowOff>
    </xdr:to>
    <xdr:sp macro="" textlink="">
      <xdr:nvSpPr>
        <xdr:cNvPr id="551" name="楕円 550">
          <a:extLst>
            <a:ext uri="{FF2B5EF4-FFF2-40B4-BE49-F238E27FC236}">
              <a16:creationId xmlns:a16="http://schemas.microsoft.com/office/drawing/2014/main" id="{16AD5D1B-B2FA-47BE-BE97-07A91B863F6F}"/>
            </a:ext>
          </a:extLst>
        </xdr:cNvPr>
        <xdr:cNvSpPr/>
      </xdr:nvSpPr>
      <xdr:spPr>
        <a:xfrm>
          <a:off x="11231880" y="6342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61520</xdr:rowOff>
    </xdr:from>
    <xdr:ext cx="469744" cy="259045"/>
    <xdr:sp macro="" textlink="">
      <xdr:nvSpPr>
        <xdr:cNvPr id="552" name="テキスト ボックス 551">
          <a:extLst>
            <a:ext uri="{FF2B5EF4-FFF2-40B4-BE49-F238E27FC236}">
              <a16:creationId xmlns:a16="http://schemas.microsoft.com/office/drawing/2014/main" id="{526D6183-CB8F-41A0-87D5-2D5138DE7E3F}"/>
            </a:ext>
          </a:extLst>
        </xdr:cNvPr>
        <xdr:cNvSpPr txBox="1"/>
      </xdr:nvSpPr>
      <xdr:spPr>
        <a:xfrm>
          <a:off x="11070668" y="643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D5FC608E-AFA1-4E78-B7D8-DD88D146E702}"/>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C26E862C-B07C-49B1-8A0E-BC886E71D4CF}"/>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B4E90F5A-FDE1-4261-9F36-CC8CA2C3CCFF}"/>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B92DC359-D4CB-44D2-B762-CF6A195052A8}"/>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1920BABE-686C-476E-B5E9-270281FF54D1}"/>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109A744D-AE8E-4249-BB0D-12A9C3473797}"/>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DE4A647-863F-46F6-85D3-53A55F85353A}"/>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62C17393-D18C-4631-A66B-37273C4AE8E8}"/>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5ABB56A1-C5AA-4E8A-AB8F-7639091CE02E}"/>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CB887ACF-3C11-4CB6-818E-8E43FAD5A0B9}"/>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61351D03-A9A1-4C61-B42C-5DE6457B4B35}"/>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FB660438-CED7-4368-B741-E7EE3892A97A}"/>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45037DDE-E3EA-4BF5-A3CB-06C3EB982E4D}"/>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E2748DD7-670C-44DE-A055-0BFF05B403D4}"/>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E76F79B-6581-466B-B2EF-1BB83DD09649}"/>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B44C08DD-03C8-45C2-8F16-940FF5907001}"/>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5BC5C47B-97D6-454F-BEDF-41450260B965}"/>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2E57738C-BDE5-4671-A54B-80A8E757F0DE}"/>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CCD43708-97AC-4D29-9F22-FEDCFD23057C}"/>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24EDA00A-D6C2-497C-B8A5-5D32A69E87F7}"/>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A54BBCAB-D1DE-4FC6-A523-47DA9378AE97}"/>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D979FB2B-778F-429C-AB3A-3F0D6847E28D}"/>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A10D8F97-5EF0-4E4D-9AA1-F8281D3A0556}"/>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C28AA5C7-45AC-4D08-8BDC-76067E8076AF}"/>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5C2D709A-CAB4-4CD8-B6C1-B0968E421C65}"/>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2C232C77-1AC6-4D45-BCB4-54B1DD9EE531}"/>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F9783FD1-F290-4829-9FB7-AA3CDCB573E3}"/>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D41445BF-AAC4-4BB3-91DB-14B4F08C2385}"/>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64664C53-97F4-4EC1-AFD8-237B6B18CE17}"/>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2E535358-8AAF-453E-AF4B-F0D80BEB2620}"/>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7685DEF9-032F-4A6A-B5EF-5388674E76E2}"/>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EADB4136-E96F-42CE-B450-70C72DD7B346}"/>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2567B23D-56C7-426B-BBD1-A6B8B4051777}"/>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98F2AF82-CFD6-46A4-87CB-90F1613A4B1C}"/>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2851F3AB-E94F-42EF-95F3-7103C37DF438}"/>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1D6E4BD3-DCA0-4F19-8102-40BFEDB24228}"/>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F664BE3F-772C-49F2-8991-4E2124AD182D}"/>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AF5624C8-6EE3-4D68-9751-42109B3D113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FD585103-B59B-45D7-AD45-CC6741D5EEB6}"/>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273FA1D3-F3EE-42CE-A72D-B78E32AE4865}"/>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9478E46E-23BA-4190-8554-12F1B9D78317}"/>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72E5FE82-48B6-4D14-AA3D-0B7F45AACC2E}"/>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39F12714-11F8-468B-A055-998CD0995455}"/>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7D6BEBB3-A177-4C8F-A2D9-7E5AD8FB9A1C}"/>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746C2E80-81D4-4D99-8D06-003C4CDF5B40}"/>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640929DB-7F09-4C43-8830-1D64C7283465}"/>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C186820A-EED7-4E92-9313-D3C51CCF2434}"/>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D6C9367E-2798-450D-A8F3-84F9534E602C}"/>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570C28D2-2E4E-44E4-9173-7F895493F7D2}"/>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66EFE809-052B-4DC6-BFEE-C8609010B398}"/>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BA10DA5F-53E3-42B1-A828-6F6C8331C14F}"/>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DE8AE5EA-BCAC-46ED-9E96-695E0E85F674}"/>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1A5BFABA-6BBA-4EB2-8287-C636B8E0AC91}"/>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5CB696A7-AA8A-4D8F-A690-2A03FB6A7C18}"/>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64EFE987-C950-4690-9A83-20D64BE3D1E4}"/>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D401DD2B-47DB-4EEC-8D58-40D48E117B0A}"/>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D2AB8C91-4CC6-43CE-B647-4E94E1AFB83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28F5D41D-0B81-40A2-BF7C-4BC412C9286A}"/>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DEA45D7A-1ED8-4F60-BF99-29657D8B2C7D}"/>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B14D4DA-3F55-474F-9FB7-3CC16CF3A4DF}"/>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427FECB0-B09A-4BA2-B0D6-AE5654823C3E}"/>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F1C6D73-DC78-4689-A4AF-A07815A044AF}"/>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4A7F9C1D-101D-4093-A5DA-DFC50DF63862}"/>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253D54AE-C8E2-4B5D-9697-570F30F71202}"/>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CF5B0C9D-0460-4F52-A427-9FABE40D2470}"/>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4EF7B6BE-9C20-44F5-BD57-575EED1F6EF4}"/>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D22D510F-37EC-401F-82E7-68368A637742}"/>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CF905F82-DFA5-4882-AC04-587F1A3A5BB3}"/>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F0ED79DC-7A2A-4C5E-8B7A-F0A140A433CC}"/>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FE4CBC65-D9BA-4469-B157-45CB17FEC048}"/>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DDA3B075-F055-4C01-BDC1-F7D72580B51C}"/>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B6524A4C-4508-4E49-BF8B-FACE96F0994B}"/>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9F849679-0BC9-4784-9168-17556F57048D}"/>
            </a:ext>
          </a:extLst>
        </xdr:cNvPr>
        <xdr:cNvCxnSpPr/>
      </xdr:nvCxnSpPr>
      <xdr:spPr>
        <a:xfrm flipV="1">
          <a:off x="14374495" y="11896865"/>
          <a:ext cx="1269" cy="12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D6C23B1A-605C-4A9C-90B1-A80995AD5780}"/>
            </a:ext>
          </a:extLst>
        </xdr:cNvPr>
        <xdr:cNvSpPr txBox="1"/>
      </xdr:nvSpPr>
      <xdr:spPr>
        <a:xfrm>
          <a:off x="14419580" y="131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8E5713A7-7528-4971-89D8-0F9D9B35E29F}"/>
            </a:ext>
          </a:extLst>
        </xdr:cNvPr>
        <xdr:cNvCxnSpPr/>
      </xdr:nvCxnSpPr>
      <xdr:spPr>
        <a:xfrm>
          <a:off x="1428750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AB2F5E84-2858-43B8-827C-4CB1FA0B650E}"/>
            </a:ext>
          </a:extLst>
        </xdr:cNvPr>
        <xdr:cNvSpPr txBox="1"/>
      </xdr:nvSpPr>
      <xdr:spPr>
        <a:xfrm>
          <a:off x="14419580" y="1167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7701C7BF-E937-4EDD-98B5-69EE68D97804}"/>
            </a:ext>
          </a:extLst>
        </xdr:cNvPr>
        <xdr:cNvCxnSpPr/>
      </xdr:nvCxnSpPr>
      <xdr:spPr>
        <a:xfrm>
          <a:off x="14287500" y="1189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84277</xdr:rowOff>
    </xdr:from>
    <xdr:to>
      <xdr:col>85</xdr:col>
      <xdr:colOff>127000</xdr:colOff>
      <xdr:row>74</xdr:row>
      <xdr:rowOff>120561</xdr:rowOff>
    </xdr:to>
    <xdr:cxnSp macro="">
      <xdr:nvCxnSpPr>
        <xdr:cNvPr id="630" name="直線コネクタ 629">
          <a:extLst>
            <a:ext uri="{FF2B5EF4-FFF2-40B4-BE49-F238E27FC236}">
              <a16:creationId xmlns:a16="http://schemas.microsoft.com/office/drawing/2014/main" id="{28B5538D-A96A-4A4D-8C8F-9A0FB76238D4}"/>
            </a:ext>
          </a:extLst>
        </xdr:cNvPr>
        <xdr:cNvCxnSpPr/>
      </xdr:nvCxnSpPr>
      <xdr:spPr>
        <a:xfrm flipV="1">
          <a:off x="13629640" y="12489637"/>
          <a:ext cx="74676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1" name="公債費平均値テキスト">
          <a:extLst>
            <a:ext uri="{FF2B5EF4-FFF2-40B4-BE49-F238E27FC236}">
              <a16:creationId xmlns:a16="http://schemas.microsoft.com/office/drawing/2014/main" id="{5273AF83-76FB-4D67-B58C-0A6F796D336E}"/>
            </a:ext>
          </a:extLst>
        </xdr:cNvPr>
        <xdr:cNvSpPr txBox="1"/>
      </xdr:nvSpPr>
      <xdr:spPr>
        <a:xfrm>
          <a:off x="14419580" y="12521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82D0E739-6DF5-4012-A3C7-45745136BD82}"/>
            </a:ext>
          </a:extLst>
        </xdr:cNvPr>
        <xdr:cNvSpPr/>
      </xdr:nvSpPr>
      <xdr:spPr>
        <a:xfrm>
          <a:off x="14325600" y="125426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120561</xdr:rowOff>
    </xdr:from>
    <xdr:to>
      <xdr:col>81</xdr:col>
      <xdr:colOff>50800</xdr:colOff>
      <xdr:row>74</xdr:row>
      <xdr:rowOff>142354</xdr:rowOff>
    </xdr:to>
    <xdr:cxnSp macro="">
      <xdr:nvCxnSpPr>
        <xdr:cNvPr id="633" name="直線コネクタ 632">
          <a:extLst>
            <a:ext uri="{FF2B5EF4-FFF2-40B4-BE49-F238E27FC236}">
              <a16:creationId xmlns:a16="http://schemas.microsoft.com/office/drawing/2014/main" id="{6F95F659-C917-4B6B-9B3B-0AF31FDAA42D}"/>
            </a:ext>
          </a:extLst>
        </xdr:cNvPr>
        <xdr:cNvCxnSpPr/>
      </xdr:nvCxnSpPr>
      <xdr:spPr>
        <a:xfrm flipV="1">
          <a:off x="12854940" y="12525921"/>
          <a:ext cx="7747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ADAFE38B-404E-4DB7-9E25-180C8ABC41E5}"/>
            </a:ext>
          </a:extLst>
        </xdr:cNvPr>
        <xdr:cNvSpPr/>
      </xdr:nvSpPr>
      <xdr:spPr>
        <a:xfrm>
          <a:off x="13578840" y="12548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5" name="テキスト ボックス 634">
          <a:extLst>
            <a:ext uri="{FF2B5EF4-FFF2-40B4-BE49-F238E27FC236}">
              <a16:creationId xmlns:a16="http://schemas.microsoft.com/office/drawing/2014/main" id="{35B3DA8C-E365-4D6B-B70F-706DC621C36E}"/>
            </a:ext>
          </a:extLst>
        </xdr:cNvPr>
        <xdr:cNvSpPr txBox="1"/>
      </xdr:nvSpPr>
      <xdr:spPr>
        <a:xfrm>
          <a:off x="13408171" y="126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142354</xdr:rowOff>
    </xdr:from>
    <xdr:to>
      <xdr:col>76</xdr:col>
      <xdr:colOff>114300</xdr:colOff>
      <xdr:row>75</xdr:row>
      <xdr:rowOff>1092</xdr:rowOff>
    </xdr:to>
    <xdr:cxnSp macro="">
      <xdr:nvCxnSpPr>
        <xdr:cNvPr id="636" name="直線コネクタ 635">
          <a:extLst>
            <a:ext uri="{FF2B5EF4-FFF2-40B4-BE49-F238E27FC236}">
              <a16:creationId xmlns:a16="http://schemas.microsoft.com/office/drawing/2014/main" id="{27C6AC67-3AB2-43DB-A6BC-C47CD4332A3F}"/>
            </a:ext>
          </a:extLst>
        </xdr:cNvPr>
        <xdr:cNvCxnSpPr/>
      </xdr:nvCxnSpPr>
      <xdr:spPr>
        <a:xfrm flipV="1">
          <a:off x="12072620" y="12547714"/>
          <a:ext cx="78232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A62A1375-C286-41E0-8472-39AE8EA05348}"/>
            </a:ext>
          </a:extLst>
        </xdr:cNvPr>
        <xdr:cNvSpPr/>
      </xdr:nvSpPr>
      <xdr:spPr>
        <a:xfrm>
          <a:off x="12804140" y="12559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8" name="テキスト ボックス 637">
          <a:extLst>
            <a:ext uri="{FF2B5EF4-FFF2-40B4-BE49-F238E27FC236}">
              <a16:creationId xmlns:a16="http://schemas.microsoft.com/office/drawing/2014/main" id="{EC532B48-78D8-44FE-8DD0-0FBC21E72B70}"/>
            </a:ext>
          </a:extLst>
        </xdr:cNvPr>
        <xdr:cNvSpPr txBox="1"/>
      </xdr:nvSpPr>
      <xdr:spPr>
        <a:xfrm>
          <a:off x="12610611" y="12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1092</xdr:rowOff>
    </xdr:from>
    <xdr:to>
      <xdr:col>71</xdr:col>
      <xdr:colOff>177800</xdr:colOff>
      <xdr:row>75</xdr:row>
      <xdr:rowOff>56362</xdr:rowOff>
    </xdr:to>
    <xdr:cxnSp macro="">
      <xdr:nvCxnSpPr>
        <xdr:cNvPr id="639" name="直線コネクタ 638">
          <a:extLst>
            <a:ext uri="{FF2B5EF4-FFF2-40B4-BE49-F238E27FC236}">
              <a16:creationId xmlns:a16="http://schemas.microsoft.com/office/drawing/2014/main" id="{4DEDBF43-D17C-490E-A46F-3E9F6B4971AD}"/>
            </a:ext>
          </a:extLst>
        </xdr:cNvPr>
        <xdr:cNvCxnSpPr/>
      </xdr:nvCxnSpPr>
      <xdr:spPr>
        <a:xfrm flipV="1">
          <a:off x="11282680" y="12574092"/>
          <a:ext cx="78994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7FF8A80B-E049-46DF-8581-81788FD9D44E}"/>
            </a:ext>
          </a:extLst>
        </xdr:cNvPr>
        <xdr:cNvSpPr/>
      </xdr:nvSpPr>
      <xdr:spPr>
        <a:xfrm>
          <a:off x="12029440" y="12598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1" name="テキスト ボックス 640">
          <a:extLst>
            <a:ext uri="{FF2B5EF4-FFF2-40B4-BE49-F238E27FC236}">
              <a16:creationId xmlns:a16="http://schemas.microsoft.com/office/drawing/2014/main" id="{45D5DE08-4000-4DC7-A921-42453247B898}"/>
            </a:ext>
          </a:extLst>
        </xdr:cNvPr>
        <xdr:cNvSpPr txBox="1"/>
      </xdr:nvSpPr>
      <xdr:spPr>
        <a:xfrm>
          <a:off x="11835911" y="126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E3C1F401-2B86-4790-A00A-F3328CDD7270}"/>
            </a:ext>
          </a:extLst>
        </xdr:cNvPr>
        <xdr:cNvSpPr/>
      </xdr:nvSpPr>
      <xdr:spPr>
        <a:xfrm>
          <a:off x="11231880" y="126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3" name="テキスト ボックス 642">
          <a:extLst>
            <a:ext uri="{FF2B5EF4-FFF2-40B4-BE49-F238E27FC236}">
              <a16:creationId xmlns:a16="http://schemas.microsoft.com/office/drawing/2014/main" id="{38F89414-3F37-417E-9E4F-B821A4B862F6}"/>
            </a:ext>
          </a:extLst>
        </xdr:cNvPr>
        <xdr:cNvSpPr txBox="1"/>
      </xdr:nvSpPr>
      <xdr:spPr>
        <a:xfrm>
          <a:off x="11061211" y="127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D9983D5A-97D6-4A80-BFAA-F7733506A97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25740397-008B-4442-B222-C2DA227C553A}"/>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60A2C87-4339-4A52-8E82-7F6E8334F1AD}"/>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FF911612-678A-4C39-BE67-A70B5D038CBD}"/>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7CCEDE1B-DA3E-442B-904E-D71AF3797406}"/>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33477</xdr:rowOff>
    </xdr:from>
    <xdr:to>
      <xdr:col>85</xdr:col>
      <xdr:colOff>177800</xdr:colOff>
      <xdr:row>74</xdr:row>
      <xdr:rowOff>135077</xdr:rowOff>
    </xdr:to>
    <xdr:sp macro="" textlink="">
      <xdr:nvSpPr>
        <xdr:cNvPr id="649" name="楕円 648">
          <a:extLst>
            <a:ext uri="{FF2B5EF4-FFF2-40B4-BE49-F238E27FC236}">
              <a16:creationId xmlns:a16="http://schemas.microsoft.com/office/drawing/2014/main" id="{911576FC-30BD-4262-A0B6-603EC937B2A8}"/>
            </a:ext>
          </a:extLst>
        </xdr:cNvPr>
        <xdr:cNvSpPr/>
      </xdr:nvSpPr>
      <xdr:spPr>
        <a:xfrm>
          <a:off x="14325600" y="124388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56354</xdr:rowOff>
    </xdr:from>
    <xdr:ext cx="534377" cy="259045"/>
    <xdr:sp macro="" textlink="">
      <xdr:nvSpPr>
        <xdr:cNvPr id="650" name="公債費該当値テキスト">
          <a:extLst>
            <a:ext uri="{FF2B5EF4-FFF2-40B4-BE49-F238E27FC236}">
              <a16:creationId xmlns:a16="http://schemas.microsoft.com/office/drawing/2014/main" id="{A8BDB43A-EB71-4B9C-938F-0A34DD9CD6DD}"/>
            </a:ext>
          </a:extLst>
        </xdr:cNvPr>
        <xdr:cNvSpPr txBox="1"/>
      </xdr:nvSpPr>
      <xdr:spPr>
        <a:xfrm>
          <a:off x="14419580" y="122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69761</xdr:rowOff>
    </xdr:from>
    <xdr:to>
      <xdr:col>81</xdr:col>
      <xdr:colOff>101600</xdr:colOff>
      <xdr:row>74</xdr:row>
      <xdr:rowOff>171361</xdr:rowOff>
    </xdr:to>
    <xdr:sp macro="" textlink="">
      <xdr:nvSpPr>
        <xdr:cNvPr id="651" name="楕円 650">
          <a:extLst>
            <a:ext uri="{FF2B5EF4-FFF2-40B4-BE49-F238E27FC236}">
              <a16:creationId xmlns:a16="http://schemas.microsoft.com/office/drawing/2014/main" id="{E7382490-315E-4649-AAF7-89EC466A95BA}"/>
            </a:ext>
          </a:extLst>
        </xdr:cNvPr>
        <xdr:cNvSpPr/>
      </xdr:nvSpPr>
      <xdr:spPr>
        <a:xfrm>
          <a:off x="13578840" y="124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16438</xdr:rowOff>
    </xdr:from>
    <xdr:ext cx="534377" cy="259045"/>
    <xdr:sp macro="" textlink="">
      <xdr:nvSpPr>
        <xdr:cNvPr id="652" name="テキスト ボックス 651">
          <a:extLst>
            <a:ext uri="{FF2B5EF4-FFF2-40B4-BE49-F238E27FC236}">
              <a16:creationId xmlns:a16="http://schemas.microsoft.com/office/drawing/2014/main" id="{9CE19E67-AA7B-4BF4-BCF4-95F924F9D9C6}"/>
            </a:ext>
          </a:extLst>
        </xdr:cNvPr>
        <xdr:cNvSpPr txBox="1"/>
      </xdr:nvSpPr>
      <xdr:spPr>
        <a:xfrm>
          <a:off x="13408171" y="122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91554</xdr:rowOff>
    </xdr:from>
    <xdr:to>
      <xdr:col>76</xdr:col>
      <xdr:colOff>165100</xdr:colOff>
      <xdr:row>75</xdr:row>
      <xdr:rowOff>21704</xdr:rowOff>
    </xdr:to>
    <xdr:sp macro="" textlink="">
      <xdr:nvSpPr>
        <xdr:cNvPr id="653" name="楕円 652">
          <a:extLst>
            <a:ext uri="{FF2B5EF4-FFF2-40B4-BE49-F238E27FC236}">
              <a16:creationId xmlns:a16="http://schemas.microsoft.com/office/drawing/2014/main" id="{797CCBFD-C0AC-4674-9F7B-759F124F8B93}"/>
            </a:ext>
          </a:extLst>
        </xdr:cNvPr>
        <xdr:cNvSpPr/>
      </xdr:nvSpPr>
      <xdr:spPr>
        <a:xfrm>
          <a:off x="12804140" y="12496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38231</xdr:rowOff>
    </xdr:from>
    <xdr:ext cx="534377" cy="259045"/>
    <xdr:sp macro="" textlink="">
      <xdr:nvSpPr>
        <xdr:cNvPr id="654" name="テキスト ボックス 653">
          <a:extLst>
            <a:ext uri="{FF2B5EF4-FFF2-40B4-BE49-F238E27FC236}">
              <a16:creationId xmlns:a16="http://schemas.microsoft.com/office/drawing/2014/main" id="{801ACE1F-24F7-48D2-B94F-F426A15DA1FF}"/>
            </a:ext>
          </a:extLst>
        </xdr:cNvPr>
        <xdr:cNvSpPr txBox="1"/>
      </xdr:nvSpPr>
      <xdr:spPr>
        <a:xfrm>
          <a:off x="12610611" y="122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121742</xdr:rowOff>
    </xdr:from>
    <xdr:to>
      <xdr:col>72</xdr:col>
      <xdr:colOff>38100</xdr:colOff>
      <xdr:row>75</xdr:row>
      <xdr:rowOff>51892</xdr:rowOff>
    </xdr:to>
    <xdr:sp macro="" textlink="">
      <xdr:nvSpPr>
        <xdr:cNvPr id="655" name="楕円 654">
          <a:extLst>
            <a:ext uri="{FF2B5EF4-FFF2-40B4-BE49-F238E27FC236}">
              <a16:creationId xmlns:a16="http://schemas.microsoft.com/office/drawing/2014/main" id="{CA6DD3D0-CE07-4F0E-8934-1CCC4981C580}"/>
            </a:ext>
          </a:extLst>
        </xdr:cNvPr>
        <xdr:cNvSpPr/>
      </xdr:nvSpPr>
      <xdr:spPr>
        <a:xfrm>
          <a:off x="12029440" y="12527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68419</xdr:rowOff>
    </xdr:from>
    <xdr:ext cx="534377" cy="259045"/>
    <xdr:sp macro="" textlink="">
      <xdr:nvSpPr>
        <xdr:cNvPr id="656" name="テキスト ボックス 655">
          <a:extLst>
            <a:ext uri="{FF2B5EF4-FFF2-40B4-BE49-F238E27FC236}">
              <a16:creationId xmlns:a16="http://schemas.microsoft.com/office/drawing/2014/main" id="{93A076A4-E298-41E5-A55C-F35EEE5F20CD}"/>
            </a:ext>
          </a:extLst>
        </xdr:cNvPr>
        <xdr:cNvSpPr txBox="1"/>
      </xdr:nvSpPr>
      <xdr:spPr>
        <a:xfrm>
          <a:off x="11835911" y="123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5562</xdr:rowOff>
    </xdr:from>
    <xdr:to>
      <xdr:col>67</xdr:col>
      <xdr:colOff>101600</xdr:colOff>
      <xdr:row>75</xdr:row>
      <xdr:rowOff>107162</xdr:rowOff>
    </xdr:to>
    <xdr:sp macro="" textlink="">
      <xdr:nvSpPr>
        <xdr:cNvPr id="657" name="楕円 656">
          <a:extLst>
            <a:ext uri="{FF2B5EF4-FFF2-40B4-BE49-F238E27FC236}">
              <a16:creationId xmlns:a16="http://schemas.microsoft.com/office/drawing/2014/main" id="{CD1B88D9-47B6-412D-8B2A-AE8EADF526BC}"/>
            </a:ext>
          </a:extLst>
        </xdr:cNvPr>
        <xdr:cNvSpPr/>
      </xdr:nvSpPr>
      <xdr:spPr>
        <a:xfrm>
          <a:off x="11231880" y="125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123689</xdr:rowOff>
    </xdr:from>
    <xdr:ext cx="534377" cy="259045"/>
    <xdr:sp macro="" textlink="">
      <xdr:nvSpPr>
        <xdr:cNvPr id="658" name="テキスト ボックス 657">
          <a:extLst>
            <a:ext uri="{FF2B5EF4-FFF2-40B4-BE49-F238E27FC236}">
              <a16:creationId xmlns:a16="http://schemas.microsoft.com/office/drawing/2014/main" id="{CFAB695F-6A22-40F6-B587-6C1C5C221B64}"/>
            </a:ext>
          </a:extLst>
        </xdr:cNvPr>
        <xdr:cNvSpPr txBox="1"/>
      </xdr:nvSpPr>
      <xdr:spPr>
        <a:xfrm>
          <a:off x="11061211" y="12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184E2B1F-78AD-4518-9944-27236BD7D48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82D1F02E-2971-4262-8678-01E943B85DA1}"/>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3EA6C6BC-21B4-466A-8133-1387BCDF5954}"/>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9C6BEE11-D84A-488C-B116-71759D3C790B}"/>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620D20D0-BB57-4537-BDD0-8B29874F9EEB}"/>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608E67D3-E64E-4819-B2C6-BF7097B73F5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CDF57391-F287-4CAC-8387-72F64ABD471B}"/>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C6F45A0D-8CCD-424D-AC53-C457B630A3FA}"/>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F5D0DDCE-BA81-4347-95B8-1725A977D857}"/>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C37208F1-5709-4A21-B588-EBA800F43C79}"/>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E7719DE7-4BE8-4243-A891-C9B3FE7A32FB}"/>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4F40FD88-0129-4066-AF42-BDAA52614FE2}"/>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8141C75-B4D6-45A2-A0F3-D776BDB0014D}"/>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28CDD098-B5AB-4373-B61B-5FE37A3CDD21}"/>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86437296-D852-465A-9DB6-A807071159FA}"/>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8810DC46-57A1-4707-BAEA-A1642F784127}"/>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606AD0FB-BA95-42FE-A731-BE1F8D59E203}"/>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2C35808A-60BC-4292-BFA1-D5A785E4FF9C}"/>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A8A3DD0E-D987-4F29-96B5-DFE51052CBD8}"/>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12D8CF0A-94FF-4A64-82E4-03B72F3F84BF}"/>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5BE6147B-7304-4CB1-8791-7F708468E431}"/>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9E1D9CDB-DB2D-4E04-B656-031EFBC47246}"/>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86767305-48B3-4FC9-8F40-441A29098384}"/>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9BE894D4-4A26-4D58-A3D4-E2760C57F281}"/>
            </a:ext>
          </a:extLst>
        </xdr:cNvPr>
        <xdr:cNvCxnSpPr/>
      </xdr:nvCxnSpPr>
      <xdr:spPr>
        <a:xfrm flipV="1">
          <a:off x="14374495" y="15349081"/>
          <a:ext cx="1269" cy="128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60FF1FD-B1B7-452E-B0C4-468C82C318E0}"/>
            </a:ext>
          </a:extLst>
        </xdr:cNvPr>
        <xdr:cNvSpPr txBox="1"/>
      </xdr:nvSpPr>
      <xdr:spPr>
        <a:xfrm>
          <a:off x="14419580" y="1663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2648D82B-D337-4BC8-9411-C1763356AD05}"/>
            </a:ext>
          </a:extLst>
        </xdr:cNvPr>
        <xdr:cNvCxnSpPr/>
      </xdr:nvCxnSpPr>
      <xdr:spPr>
        <a:xfrm>
          <a:off x="14287500" y="16636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8D64DBBB-F6E6-4557-AFA5-36E82C5A5DA3}"/>
            </a:ext>
          </a:extLst>
        </xdr:cNvPr>
        <xdr:cNvSpPr txBox="1"/>
      </xdr:nvSpPr>
      <xdr:spPr>
        <a:xfrm>
          <a:off x="14419580" y="1512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67642BB-CEAE-44A5-AED9-D0D652A51DB0}"/>
            </a:ext>
          </a:extLst>
        </xdr:cNvPr>
        <xdr:cNvCxnSpPr/>
      </xdr:nvCxnSpPr>
      <xdr:spPr>
        <a:xfrm>
          <a:off x="14287500" y="15349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40906</xdr:rowOff>
    </xdr:from>
    <xdr:to>
      <xdr:col>85</xdr:col>
      <xdr:colOff>127000</xdr:colOff>
      <xdr:row>98</xdr:row>
      <xdr:rowOff>98819</xdr:rowOff>
    </xdr:to>
    <xdr:cxnSp macro="">
      <xdr:nvCxnSpPr>
        <xdr:cNvPr id="687" name="直線コネクタ 686">
          <a:extLst>
            <a:ext uri="{FF2B5EF4-FFF2-40B4-BE49-F238E27FC236}">
              <a16:creationId xmlns:a16="http://schemas.microsoft.com/office/drawing/2014/main" id="{54FD1BB8-C766-4386-A9AF-0E77E639D51D}"/>
            </a:ext>
          </a:extLst>
        </xdr:cNvPr>
        <xdr:cNvCxnSpPr/>
      </xdr:nvCxnSpPr>
      <xdr:spPr>
        <a:xfrm flipV="1">
          <a:off x="13629640" y="16469626"/>
          <a:ext cx="74676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FFCB4B17-09FA-4424-8FDC-0E004CD1D92C}"/>
            </a:ext>
          </a:extLst>
        </xdr:cNvPr>
        <xdr:cNvSpPr txBox="1"/>
      </xdr:nvSpPr>
      <xdr:spPr>
        <a:xfrm>
          <a:off x="14419580" y="16121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7368E490-A5F3-4F1C-90DB-20B1179D5F27}"/>
            </a:ext>
          </a:extLst>
        </xdr:cNvPr>
        <xdr:cNvSpPr/>
      </xdr:nvSpPr>
      <xdr:spPr>
        <a:xfrm>
          <a:off x="14325600" y="16266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121932</xdr:rowOff>
    </xdr:from>
    <xdr:to>
      <xdr:col>81</xdr:col>
      <xdr:colOff>50800</xdr:colOff>
      <xdr:row>98</xdr:row>
      <xdr:rowOff>98819</xdr:rowOff>
    </xdr:to>
    <xdr:cxnSp macro="">
      <xdr:nvCxnSpPr>
        <xdr:cNvPr id="690" name="直線コネクタ 689">
          <a:extLst>
            <a:ext uri="{FF2B5EF4-FFF2-40B4-BE49-F238E27FC236}">
              <a16:creationId xmlns:a16="http://schemas.microsoft.com/office/drawing/2014/main" id="{B07C2BB7-07B5-4F94-BC75-890AA335193A}"/>
            </a:ext>
          </a:extLst>
        </xdr:cNvPr>
        <xdr:cNvCxnSpPr/>
      </xdr:nvCxnSpPr>
      <xdr:spPr>
        <a:xfrm>
          <a:off x="12854940" y="16383012"/>
          <a:ext cx="774700" cy="1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D2FE1D2C-E330-40BE-9E29-8C26CCE5A0FB}"/>
            </a:ext>
          </a:extLst>
        </xdr:cNvPr>
        <xdr:cNvSpPr/>
      </xdr:nvSpPr>
      <xdr:spPr>
        <a:xfrm>
          <a:off x="13578840" y="1623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F78B581B-FBFF-4A22-8866-0D2C8FF16124}"/>
            </a:ext>
          </a:extLst>
        </xdr:cNvPr>
        <xdr:cNvSpPr txBox="1"/>
      </xdr:nvSpPr>
      <xdr:spPr>
        <a:xfrm>
          <a:off x="13408171" y="160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121932</xdr:rowOff>
    </xdr:from>
    <xdr:to>
      <xdr:col>76</xdr:col>
      <xdr:colOff>114300</xdr:colOff>
      <xdr:row>98</xdr:row>
      <xdr:rowOff>97955</xdr:rowOff>
    </xdr:to>
    <xdr:cxnSp macro="">
      <xdr:nvCxnSpPr>
        <xdr:cNvPr id="693" name="直線コネクタ 692">
          <a:extLst>
            <a:ext uri="{FF2B5EF4-FFF2-40B4-BE49-F238E27FC236}">
              <a16:creationId xmlns:a16="http://schemas.microsoft.com/office/drawing/2014/main" id="{57A1C85E-05AE-4600-BD3F-E9825A03798D}"/>
            </a:ext>
          </a:extLst>
        </xdr:cNvPr>
        <xdr:cNvCxnSpPr/>
      </xdr:nvCxnSpPr>
      <xdr:spPr>
        <a:xfrm flipV="1">
          <a:off x="12072620" y="16383012"/>
          <a:ext cx="782320" cy="1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975A738B-3074-4991-871F-30089C4EE1CD}"/>
            </a:ext>
          </a:extLst>
        </xdr:cNvPr>
        <xdr:cNvSpPr/>
      </xdr:nvSpPr>
      <xdr:spPr>
        <a:xfrm>
          <a:off x="12804140" y="163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D9AEAFE5-6AA8-4560-B051-81E4B0EB9122}"/>
            </a:ext>
          </a:extLst>
        </xdr:cNvPr>
        <xdr:cNvSpPr txBox="1"/>
      </xdr:nvSpPr>
      <xdr:spPr>
        <a:xfrm>
          <a:off x="12610611" y="1610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12142</xdr:rowOff>
    </xdr:from>
    <xdr:to>
      <xdr:col>71</xdr:col>
      <xdr:colOff>177800</xdr:colOff>
      <xdr:row>98</xdr:row>
      <xdr:rowOff>97955</xdr:rowOff>
    </xdr:to>
    <xdr:cxnSp macro="">
      <xdr:nvCxnSpPr>
        <xdr:cNvPr id="696" name="直線コネクタ 695">
          <a:extLst>
            <a:ext uri="{FF2B5EF4-FFF2-40B4-BE49-F238E27FC236}">
              <a16:creationId xmlns:a16="http://schemas.microsoft.com/office/drawing/2014/main" id="{6179FBE1-79D4-4444-B4D9-702B5F1FB7ED}"/>
            </a:ext>
          </a:extLst>
        </xdr:cNvPr>
        <xdr:cNvCxnSpPr/>
      </xdr:nvCxnSpPr>
      <xdr:spPr>
        <a:xfrm>
          <a:off x="11282680" y="16273222"/>
          <a:ext cx="789940" cy="25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36F0D09A-0F4E-4260-98D8-74F6FF92DF23}"/>
            </a:ext>
          </a:extLst>
        </xdr:cNvPr>
        <xdr:cNvSpPr/>
      </xdr:nvSpPr>
      <xdr:spPr>
        <a:xfrm>
          <a:off x="12029440" y="16402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639C829B-39E2-4413-9817-3EA96D2EE9BA}"/>
            </a:ext>
          </a:extLst>
        </xdr:cNvPr>
        <xdr:cNvSpPr txBox="1"/>
      </xdr:nvSpPr>
      <xdr:spPr>
        <a:xfrm>
          <a:off x="11835911" y="161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6A5E1163-DF2A-4766-9FEA-DFA970BC6A57}"/>
            </a:ext>
          </a:extLst>
        </xdr:cNvPr>
        <xdr:cNvSpPr/>
      </xdr:nvSpPr>
      <xdr:spPr>
        <a:xfrm>
          <a:off x="11231880" y="16430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3B1FAABC-29F8-4599-93AB-DE788AB9CAAA}"/>
            </a:ext>
          </a:extLst>
        </xdr:cNvPr>
        <xdr:cNvSpPr txBox="1"/>
      </xdr:nvSpPr>
      <xdr:spPr>
        <a:xfrm>
          <a:off x="11061211" y="165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85AF5A8B-C836-4C0E-982C-8A1740513D4F}"/>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0B0B86B-E1D2-41A9-B750-73A247F4A7E3}"/>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4C45C6E-6E33-48B4-8DDF-A347589A32D3}"/>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A52C339C-C926-4455-914A-635632FCCD26}"/>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23354B45-32D2-42AC-AD19-B73091510B0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161556</xdr:rowOff>
    </xdr:from>
    <xdr:to>
      <xdr:col>85</xdr:col>
      <xdr:colOff>177800</xdr:colOff>
      <xdr:row>98</xdr:row>
      <xdr:rowOff>91706</xdr:rowOff>
    </xdr:to>
    <xdr:sp macro="" textlink="">
      <xdr:nvSpPr>
        <xdr:cNvPr id="706" name="楕円 705">
          <a:extLst>
            <a:ext uri="{FF2B5EF4-FFF2-40B4-BE49-F238E27FC236}">
              <a16:creationId xmlns:a16="http://schemas.microsoft.com/office/drawing/2014/main" id="{37754E32-BAC6-4034-A919-97B66D8E1E41}"/>
            </a:ext>
          </a:extLst>
        </xdr:cNvPr>
        <xdr:cNvSpPr/>
      </xdr:nvSpPr>
      <xdr:spPr>
        <a:xfrm>
          <a:off x="14325600" y="164226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139983</xdr:rowOff>
    </xdr:from>
    <xdr:ext cx="534377" cy="259045"/>
    <xdr:sp macro="" textlink="">
      <xdr:nvSpPr>
        <xdr:cNvPr id="707" name="積立金該当値テキスト">
          <a:extLst>
            <a:ext uri="{FF2B5EF4-FFF2-40B4-BE49-F238E27FC236}">
              <a16:creationId xmlns:a16="http://schemas.microsoft.com/office/drawing/2014/main" id="{3162C054-FAAD-4B8E-8018-B97471914004}"/>
            </a:ext>
          </a:extLst>
        </xdr:cNvPr>
        <xdr:cNvSpPr txBox="1"/>
      </xdr:nvSpPr>
      <xdr:spPr>
        <a:xfrm>
          <a:off x="14419580" y="1640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48019</xdr:rowOff>
    </xdr:from>
    <xdr:to>
      <xdr:col>81</xdr:col>
      <xdr:colOff>101600</xdr:colOff>
      <xdr:row>98</xdr:row>
      <xdr:rowOff>149619</xdr:rowOff>
    </xdr:to>
    <xdr:sp macro="" textlink="">
      <xdr:nvSpPr>
        <xdr:cNvPr id="708" name="楕円 707">
          <a:extLst>
            <a:ext uri="{FF2B5EF4-FFF2-40B4-BE49-F238E27FC236}">
              <a16:creationId xmlns:a16="http://schemas.microsoft.com/office/drawing/2014/main" id="{EEA0C0BE-C3CA-4EE5-A9E9-7A36A779A6CD}"/>
            </a:ext>
          </a:extLst>
        </xdr:cNvPr>
        <xdr:cNvSpPr/>
      </xdr:nvSpPr>
      <xdr:spPr>
        <a:xfrm>
          <a:off x="13578840" y="164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140746</xdr:rowOff>
    </xdr:from>
    <xdr:ext cx="469744" cy="259045"/>
    <xdr:sp macro="" textlink="">
      <xdr:nvSpPr>
        <xdr:cNvPr id="709" name="テキスト ボックス 708">
          <a:extLst>
            <a:ext uri="{FF2B5EF4-FFF2-40B4-BE49-F238E27FC236}">
              <a16:creationId xmlns:a16="http://schemas.microsoft.com/office/drawing/2014/main" id="{B26866DC-D125-461B-B31B-88D4119B0CBA}"/>
            </a:ext>
          </a:extLst>
        </xdr:cNvPr>
        <xdr:cNvSpPr txBox="1"/>
      </xdr:nvSpPr>
      <xdr:spPr>
        <a:xfrm>
          <a:off x="13417628" y="165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71132</xdr:rowOff>
    </xdr:from>
    <xdr:to>
      <xdr:col>76</xdr:col>
      <xdr:colOff>165100</xdr:colOff>
      <xdr:row>98</xdr:row>
      <xdr:rowOff>1282</xdr:rowOff>
    </xdr:to>
    <xdr:sp macro="" textlink="">
      <xdr:nvSpPr>
        <xdr:cNvPr id="710" name="楕円 709">
          <a:extLst>
            <a:ext uri="{FF2B5EF4-FFF2-40B4-BE49-F238E27FC236}">
              <a16:creationId xmlns:a16="http://schemas.microsoft.com/office/drawing/2014/main" id="{2E0888DA-D83A-4668-B3BC-6734BB0F4811}"/>
            </a:ext>
          </a:extLst>
        </xdr:cNvPr>
        <xdr:cNvSpPr/>
      </xdr:nvSpPr>
      <xdr:spPr>
        <a:xfrm>
          <a:off x="12804140" y="163322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163859</xdr:rowOff>
    </xdr:from>
    <xdr:ext cx="534377" cy="259045"/>
    <xdr:sp macro="" textlink="">
      <xdr:nvSpPr>
        <xdr:cNvPr id="711" name="テキスト ボックス 710">
          <a:extLst>
            <a:ext uri="{FF2B5EF4-FFF2-40B4-BE49-F238E27FC236}">
              <a16:creationId xmlns:a16="http://schemas.microsoft.com/office/drawing/2014/main" id="{6FEDEB40-5AAA-4663-A67C-2BB8298417E0}"/>
            </a:ext>
          </a:extLst>
        </xdr:cNvPr>
        <xdr:cNvSpPr txBox="1"/>
      </xdr:nvSpPr>
      <xdr:spPr>
        <a:xfrm>
          <a:off x="12610611" y="1642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47155</xdr:rowOff>
    </xdr:from>
    <xdr:to>
      <xdr:col>72</xdr:col>
      <xdr:colOff>38100</xdr:colOff>
      <xdr:row>98</xdr:row>
      <xdr:rowOff>148755</xdr:rowOff>
    </xdr:to>
    <xdr:sp macro="" textlink="">
      <xdr:nvSpPr>
        <xdr:cNvPr id="712" name="楕円 711">
          <a:extLst>
            <a:ext uri="{FF2B5EF4-FFF2-40B4-BE49-F238E27FC236}">
              <a16:creationId xmlns:a16="http://schemas.microsoft.com/office/drawing/2014/main" id="{00934828-ACC1-4A08-81ED-CE58FA8E3BAE}"/>
            </a:ext>
          </a:extLst>
        </xdr:cNvPr>
        <xdr:cNvSpPr/>
      </xdr:nvSpPr>
      <xdr:spPr>
        <a:xfrm>
          <a:off x="12029440" y="16475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139882</xdr:rowOff>
    </xdr:from>
    <xdr:ext cx="469744" cy="259045"/>
    <xdr:sp macro="" textlink="">
      <xdr:nvSpPr>
        <xdr:cNvPr id="713" name="テキスト ボックス 712">
          <a:extLst>
            <a:ext uri="{FF2B5EF4-FFF2-40B4-BE49-F238E27FC236}">
              <a16:creationId xmlns:a16="http://schemas.microsoft.com/office/drawing/2014/main" id="{BAD02B34-8605-4D11-A686-7DF85FF5EB7A}"/>
            </a:ext>
          </a:extLst>
        </xdr:cNvPr>
        <xdr:cNvSpPr txBox="1"/>
      </xdr:nvSpPr>
      <xdr:spPr>
        <a:xfrm>
          <a:off x="11868228" y="165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132792</xdr:rowOff>
    </xdr:from>
    <xdr:to>
      <xdr:col>67</xdr:col>
      <xdr:colOff>101600</xdr:colOff>
      <xdr:row>97</xdr:row>
      <xdr:rowOff>62942</xdr:rowOff>
    </xdr:to>
    <xdr:sp macro="" textlink="">
      <xdr:nvSpPr>
        <xdr:cNvPr id="714" name="楕円 713">
          <a:extLst>
            <a:ext uri="{FF2B5EF4-FFF2-40B4-BE49-F238E27FC236}">
              <a16:creationId xmlns:a16="http://schemas.microsoft.com/office/drawing/2014/main" id="{B2B840CB-2AF4-400C-9E70-A079F1A3BE2D}"/>
            </a:ext>
          </a:extLst>
        </xdr:cNvPr>
        <xdr:cNvSpPr/>
      </xdr:nvSpPr>
      <xdr:spPr>
        <a:xfrm>
          <a:off x="11231880" y="16226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79469</xdr:rowOff>
    </xdr:from>
    <xdr:ext cx="534377" cy="259045"/>
    <xdr:sp macro="" textlink="">
      <xdr:nvSpPr>
        <xdr:cNvPr id="715" name="テキスト ボックス 714">
          <a:extLst>
            <a:ext uri="{FF2B5EF4-FFF2-40B4-BE49-F238E27FC236}">
              <a16:creationId xmlns:a16="http://schemas.microsoft.com/office/drawing/2014/main" id="{6FDB1CE1-8C41-422B-9576-CF096FC56CCF}"/>
            </a:ext>
          </a:extLst>
        </xdr:cNvPr>
        <xdr:cNvSpPr txBox="1"/>
      </xdr:nvSpPr>
      <xdr:spPr>
        <a:xfrm>
          <a:off x="11061211" y="160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87668EEC-5E12-42E4-80DF-6013B05A2D87}"/>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64FB446A-3E83-4B5C-9595-6CFA88BB45A3}"/>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8C4EE819-6E42-4226-A33D-137CB22AAFF6}"/>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B6B2AAA2-2603-4090-81CF-C88FFEE6A3D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2AEFB2EB-F30C-465B-A8EA-92BC4EC847CB}"/>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CEC550F3-3220-47EF-ABCB-BB142A9CEEF4}"/>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D6595B92-F25D-4BDD-82B2-35AE9525C306}"/>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B105507-BEFF-4EA3-81B8-4A86B7850BD4}"/>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66C71BF9-DF62-400A-9F5C-933E1043D0A2}"/>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BB09BC4F-B74F-4A77-9E72-4281CC695D3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EB8E9C1B-DF96-4995-801E-CCBED1809D91}"/>
            </a:ext>
          </a:extLst>
        </xdr:cNvPr>
        <xdr:cNvCxnSpPr/>
      </xdr:nvCxnSpPr>
      <xdr:spPr>
        <a:xfrm>
          <a:off x="1609344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DE43ACFA-8EBD-4BB6-A594-27F72B2C3B87}"/>
            </a:ext>
          </a:extLst>
        </xdr:cNvPr>
        <xdr:cNvSpPr txBox="1"/>
      </xdr:nvSpPr>
      <xdr:spPr>
        <a:xfrm>
          <a:off x="158903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63C44EE7-F6BA-4FEB-959D-EDDA130A119A}"/>
            </a:ext>
          </a:extLst>
        </xdr:cNvPr>
        <xdr:cNvCxnSpPr/>
      </xdr:nvCxnSpPr>
      <xdr:spPr>
        <a:xfrm>
          <a:off x="1609344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2E835F66-E0DE-4785-9EF3-65AA55E3CD02}"/>
            </a:ext>
          </a:extLst>
        </xdr:cNvPr>
        <xdr:cNvSpPr txBox="1"/>
      </xdr:nvSpPr>
      <xdr:spPr>
        <a:xfrm>
          <a:off x="1563072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7F848411-53E4-4CA3-ADF7-B4AE4D30CEED}"/>
            </a:ext>
          </a:extLst>
        </xdr:cNvPr>
        <xdr:cNvCxnSpPr/>
      </xdr:nvCxnSpPr>
      <xdr:spPr>
        <a:xfrm>
          <a:off x="1609344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D47F0D23-4CBF-4815-8EFC-71549E13720F}"/>
            </a:ext>
          </a:extLst>
        </xdr:cNvPr>
        <xdr:cNvSpPr txBox="1"/>
      </xdr:nvSpPr>
      <xdr:spPr>
        <a:xfrm>
          <a:off x="1563072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AA66AB98-96FA-485F-B890-B93D94930B55}"/>
            </a:ext>
          </a:extLst>
        </xdr:cNvPr>
        <xdr:cNvCxnSpPr/>
      </xdr:nvCxnSpPr>
      <xdr:spPr>
        <a:xfrm>
          <a:off x="1609344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855E5045-FE94-482B-9E73-F47A056780C8}"/>
            </a:ext>
          </a:extLst>
        </xdr:cNvPr>
        <xdr:cNvSpPr txBox="1"/>
      </xdr:nvSpPr>
      <xdr:spPr>
        <a:xfrm>
          <a:off x="1563072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1D350F82-E8E3-4EC7-85A3-C8DCD553E04C}"/>
            </a:ext>
          </a:extLst>
        </xdr:cNvPr>
        <xdr:cNvCxnSpPr/>
      </xdr:nvCxnSpPr>
      <xdr:spPr>
        <a:xfrm>
          <a:off x="1609344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1DC199F-7AFD-4F0E-84B1-2819A05845DA}"/>
            </a:ext>
          </a:extLst>
        </xdr:cNvPr>
        <xdr:cNvSpPr txBox="1"/>
      </xdr:nvSpPr>
      <xdr:spPr>
        <a:xfrm>
          <a:off x="1563072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304EC78A-47A7-4B4D-9184-4A7843C1BCCE}"/>
            </a:ext>
          </a:extLst>
        </xdr:cNvPr>
        <xdr:cNvCxnSpPr/>
      </xdr:nvCxnSpPr>
      <xdr:spPr>
        <a:xfrm>
          <a:off x="1609344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9619D46F-9E60-4DA3-BF54-E053D5B813EA}"/>
            </a:ext>
          </a:extLst>
        </xdr:cNvPr>
        <xdr:cNvSpPr txBox="1"/>
      </xdr:nvSpPr>
      <xdr:spPr>
        <a:xfrm>
          <a:off x="15630721"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F7E187C9-9E1C-4A32-9F39-F8CB7E6F0716}"/>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4BDE35EE-9318-4506-B14B-67245DD0CF8A}"/>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B442F908-6F01-40CC-A7EA-CCA29409C0A6}"/>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2D932DAC-950F-4770-93E2-923B4186883A}"/>
            </a:ext>
          </a:extLst>
        </xdr:cNvPr>
        <xdr:cNvCxnSpPr/>
      </xdr:nvCxnSpPr>
      <xdr:spPr>
        <a:xfrm flipV="1">
          <a:off x="19507835" y="5047024"/>
          <a:ext cx="1269" cy="158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C33F1BD-5BBB-4A0B-AD21-845EFFB337DA}"/>
            </a:ext>
          </a:extLst>
        </xdr:cNvPr>
        <xdr:cNvSpPr txBox="1"/>
      </xdr:nvSpPr>
      <xdr:spPr>
        <a:xfrm>
          <a:off x="1956054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5C46B818-AC27-428A-BFAD-5C199E18AE2A}"/>
            </a:ext>
          </a:extLst>
        </xdr:cNvPr>
        <xdr:cNvCxnSpPr/>
      </xdr:nvCxnSpPr>
      <xdr:spPr>
        <a:xfrm>
          <a:off x="194437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780F5A24-B435-4642-B64D-F42CF74C6F2D}"/>
            </a:ext>
          </a:extLst>
        </xdr:cNvPr>
        <xdr:cNvSpPr txBox="1"/>
      </xdr:nvSpPr>
      <xdr:spPr>
        <a:xfrm>
          <a:off x="19560540" y="48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92491B45-0658-46EC-B508-6010635D252D}"/>
            </a:ext>
          </a:extLst>
        </xdr:cNvPr>
        <xdr:cNvCxnSpPr/>
      </xdr:nvCxnSpPr>
      <xdr:spPr>
        <a:xfrm>
          <a:off x="19443700" y="5047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36961</xdr:rowOff>
    </xdr:from>
    <xdr:to>
      <xdr:col>116</xdr:col>
      <xdr:colOff>63500</xdr:colOff>
      <xdr:row>39</xdr:row>
      <xdr:rowOff>57665</xdr:rowOff>
    </xdr:to>
    <xdr:cxnSp macro="">
      <xdr:nvCxnSpPr>
        <xdr:cNvPr id="746" name="直線コネクタ 745">
          <a:extLst>
            <a:ext uri="{FF2B5EF4-FFF2-40B4-BE49-F238E27FC236}">
              <a16:creationId xmlns:a16="http://schemas.microsoft.com/office/drawing/2014/main" id="{9E1978C2-BBA4-4068-959B-78229EAE5946}"/>
            </a:ext>
          </a:extLst>
        </xdr:cNvPr>
        <xdr:cNvCxnSpPr/>
      </xdr:nvCxnSpPr>
      <xdr:spPr>
        <a:xfrm>
          <a:off x="18778220" y="6574921"/>
          <a:ext cx="73152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DE493FE8-4F68-4FA7-86C1-9C26687C64D8}"/>
            </a:ext>
          </a:extLst>
        </xdr:cNvPr>
        <xdr:cNvSpPr txBox="1"/>
      </xdr:nvSpPr>
      <xdr:spPr>
        <a:xfrm>
          <a:off x="19560540" y="626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8781F931-5A2E-4899-A7D3-44686B8E8F48}"/>
            </a:ext>
          </a:extLst>
        </xdr:cNvPr>
        <xdr:cNvSpPr/>
      </xdr:nvSpPr>
      <xdr:spPr>
        <a:xfrm>
          <a:off x="19458940" y="6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36961</xdr:rowOff>
    </xdr:from>
    <xdr:to>
      <xdr:col>111</xdr:col>
      <xdr:colOff>177800</xdr:colOff>
      <xdr:row>39</xdr:row>
      <xdr:rowOff>94633</xdr:rowOff>
    </xdr:to>
    <xdr:cxnSp macro="">
      <xdr:nvCxnSpPr>
        <xdr:cNvPr id="749" name="直線コネクタ 748">
          <a:extLst>
            <a:ext uri="{FF2B5EF4-FFF2-40B4-BE49-F238E27FC236}">
              <a16:creationId xmlns:a16="http://schemas.microsoft.com/office/drawing/2014/main" id="{D90704F5-04C4-42FA-BFBF-1172FE0C08D6}"/>
            </a:ext>
          </a:extLst>
        </xdr:cNvPr>
        <xdr:cNvCxnSpPr/>
      </xdr:nvCxnSpPr>
      <xdr:spPr>
        <a:xfrm flipV="1">
          <a:off x="17988280" y="6574921"/>
          <a:ext cx="78994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43FD1BA6-9D64-4819-B417-925199B33A8B}"/>
            </a:ext>
          </a:extLst>
        </xdr:cNvPr>
        <xdr:cNvSpPr/>
      </xdr:nvSpPr>
      <xdr:spPr>
        <a:xfrm>
          <a:off x="18735040" y="6423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A074C7FC-258C-436B-83B2-708CB928DFEE}"/>
            </a:ext>
          </a:extLst>
        </xdr:cNvPr>
        <xdr:cNvSpPr txBox="1"/>
      </xdr:nvSpPr>
      <xdr:spPr>
        <a:xfrm>
          <a:off x="18573828" y="62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87154</xdr:rowOff>
    </xdr:from>
    <xdr:to>
      <xdr:col>107</xdr:col>
      <xdr:colOff>50800</xdr:colOff>
      <xdr:row>39</xdr:row>
      <xdr:rowOff>94633</xdr:rowOff>
    </xdr:to>
    <xdr:cxnSp macro="">
      <xdr:nvCxnSpPr>
        <xdr:cNvPr id="752" name="直線コネクタ 751">
          <a:extLst>
            <a:ext uri="{FF2B5EF4-FFF2-40B4-BE49-F238E27FC236}">
              <a16:creationId xmlns:a16="http://schemas.microsoft.com/office/drawing/2014/main" id="{42E1DA4F-9EE0-4A89-9BB8-EBDC7B424105}"/>
            </a:ext>
          </a:extLst>
        </xdr:cNvPr>
        <xdr:cNvCxnSpPr/>
      </xdr:nvCxnSpPr>
      <xdr:spPr>
        <a:xfrm>
          <a:off x="17213580" y="6625114"/>
          <a:ext cx="7747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A3C94DDD-E6E8-4EA9-930D-D8D53439D977}"/>
            </a:ext>
          </a:extLst>
        </xdr:cNvPr>
        <xdr:cNvSpPr/>
      </xdr:nvSpPr>
      <xdr:spPr>
        <a:xfrm>
          <a:off x="1793748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46B4E3F5-913A-4009-98E1-EBE1460C2B8D}"/>
            </a:ext>
          </a:extLst>
        </xdr:cNvPr>
        <xdr:cNvSpPr txBox="1"/>
      </xdr:nvSpPr>
      <xdr:spPr>
        <a:xfrm>
          <a:off x="17776268" y="621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62923</xdr:rowOff>
    </xdr:from>
    <xdr:to>
      <xdr:col>102</xdr:col>
      <xdr:colOff>114300</xdr:colOff>
      <xdr:row>39</xdr:row>
      <xdr:rowOff>87154</xdr:rowOff>
    </xdr:to>
    <xdr:cxnSp macro="">
      <xdr:nvCxnSpPr>
        <xdr:cNvPr id="755" name="直線コネクタ 754">
          <a:extLst>
            <a:ext uri="{FF2B5EF4-FFF2-40B4-BE49-F238E27FC236}">
              <a16:creationId xmlns:a16="http://schemas.microsoft.com/office/drawing/2014/main" id="{6754385D-0DD3-4582-97F7-1B690DC4A241}"/>
            </a:ext>
          </a:extLst>
        </xdr:cNvPr>
        <xdr:cNvCxnSpPr/>
      </xdr:nvCxnSpPr>
      <xdr:spPr>
        <a:xfrm>
          <a:off x="16431260" y="6600883"/>
          <a:ext cx="78232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6A9BDB26-2E97-4654-B03F-9CFBE080C20F}"/>
            </a:ext>
          </a:extLst>
        </xdr:cNvPr>
        <xdr:cNvSpPr/>
      </xdr:nvSpPr>
      <xdr:spPr>
        <a:xfrm>
          <a:off x="17162780" y="644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4755E2B7-B1B3-4155-BC65-C35A356A5776}"/>
            </a:ext>
          </a:extLst>
        </xdr:cNvPr>
        <xdr:cNvSpPr txBox="1"/>
      </xdr:nvSpPr>
      <xdr:spPr>
        <a:xfrm>
          <a:off x="17001568" y="622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C7484219-AD6F-4A80-8895-A6C47B9F8D04}"/>
            </a:ext>
          </a:extLst>
        </xdr:cNvPr>
        <xdr:cNvSpPr/>
      </xdr:nvSpPr>
      <xdr:spPr>
        <a:xfrm>
          <a:off x="16388080" y="6489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6A22C88A-72C3-41F9-B6D5-A93D2C199997}"/>
            </a:ext>
          </a:extLst>
        </xdr:cNvPr>
        <xdr:cNvSpPr txBox="1"/>
      </xdr:nvSpPr>
      <xdr:spPr>
        <a:xfrm>
          <a:off x="16226868" y="62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B462839D-02DF-48D0-A1D6-12350E135095}"/>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6479D671-FC4B-44F0-A07A-57CA5D6C5DC3}"/>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AD7A9C66-816C-4A30-B8CF-3F4F19FA1A18}"/>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3DC8E453-E04D-4B66-A927-8429543053FD}"/>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8E0A682D-667A-40DB-B3BD-B76D474796B9}"/>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6865</xdr:rowOff>
    </xdr:from>
    <xdr:to>
      <xdr:col>116</xdr:col>
      <xdr:colOff>114300</xdr:colOff>
      <xdr:row>39</xdr:row>
      <xdr:rowOff>108465</xdr:rowOff>
    </xdr:to>
    <xdr:sp macro="" textlink="">
      <xdr:nvSpPr>
        <xdr:cNvPr id="765" name="楕円 764">
          <a:extLst>
            <a:ext uri="{FF2B5EF4-FFF2-40B4-BE49-F238E27FC236}">
              <a16:creationId xmlns:a16="http://schemas.microsoft.com/office/drawing/2014/main" id="{3A68E8E8-65E5-4259-9589-C7CFED9E2987}"/>
            </a:ext>
          </a:extLst>
        </xdr:cNvPr>
        <xdr:cNvSpPr/>
      </xdr:nvSpPr>
      <xdr:spPr>
        <a:xfrm>
          <a:off x="19458940" y="65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93242</xdr:rowOff>
    </xdr:from>
    <xdr:ext cx="469744" cy="259045"/>
    <xdr:sp macro="" textlink="">
      <xdr:nvSpPr>
        <xdr:cNvPr id="766" name="投資及び出資金該当値テキスト">
          <a:extLst>
            <a:ext uri="{FF2B5EF4-FFF2-40B4-BE49-F238E27FC236}">
              <a16:creationId xmlns:a16="http://schemas.microsoft.com/office/drawing/2014/main" id="{5B2C6587-E1F3-4726-8BCE-54BC559FCBCB}"/>
            </a:ext>
          </a:extLst>
        </xdr:cNvPr>
        <xdr:cNvSpPr txBox="1"/>
      </xdr:nvSpPr>
      <xdr:spPr>
        <a:xfrm>
          <a:off x="19560540" y="64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157611</xdr:rowOff>
    </xdr:from>
    <xdr:to>
      <xdr:col>112</xdr:col>
      <xdr:colOff>38100</xdr:colOff>
      <xdr:row>39</xdr:row>
      <xdr:rowOff>87761</xdr:rowOff>
    </xdr:to>
    <xdr:sp macro="" textlink="">
      <xdr:nvSpPr>
        <xdr:cNvPr id="767" name="楕円 766">
          <a:extLst>
            <a:ext uri="{FF2B5EF4-FFF2-40B4-BE49-F238E27FC236}">
              <a16:creationId xmlns:a16="http://schemas.microsoft.com/office/drawing/2014/main" id="{E32BC3B2-2CCD-4DB7-A15B-5133224CD67E}"/>
            </a:ext>
          </a:extLst>
        </xdr:cNvPr>
        <xdr:cNvSpPr/>
      </xdr:nvSpPr>
      <xdr:spPr>
        <a:xfrm>
          <a:off x="18735040" y="6527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78888</xdr:rowOff>
    </xdr:from>
    <xdr:ext cx="469744" cy="259045"/>
    <xdr:sp macro="" textlink="">
      <xdr:nvSpPr>
        <xdr:cNvPr id="768" name="テキスト ボックス 767">
          <a:extLst>
            <a:ext uri="{FF2B5EF4-FFF2-40B4-BE49-F238E27FC236}">
              <a16:creationId xmlns:a16="http://schemas.microsoft.com/office/drawing/2014/main" id="{5BD3956E-CD74-4B64-8633-3FFED752C3F7}"/>
            </a:ext>
          </a:extLst>
        </xdr:cNvPr>
        <xdr:cNvSpPr txBox="1"/>
      </xdr:nvSpPr>
      <xdr:spPr>
        <a:xfrm>
          <a:off x="18573828" y="661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43833</xdr:rowOff>
    </xdr:from>
    <xdr:to>
      <xdr:col>107</xdr:col>
      <xdr:colOff>101600</xdr:colOff>
      <xdr:row>39</xdr:row>
      <xdr:rowOff>145433</xdr:rowOff>
    </xdr:to>
    <xdr:sp macro="" textlink="">
      <xdr:nvSpPr>
        <xdr:cNvPr id="769" name="楕円 768">
          <a:extLst>
            <a:ext uri="{FF2B5EF4-FFF2-40B4-BE49-F238E27FC236}">
              <a16:creationId xmlns:a16="http://schemas.microsoft.com/office/drawing/2014/main" id="{4CFA7300-8EA2-4F08-8BB0-530AA7BA0BAE}"/>
            </a:ext>
          </a:extLst>
        </xdr:cNvPr>
        <xdr:cNvSpPr/>
      </xdr:nvSpPr>
      <xdr:spPr>
        <a:xfrm>
          <a:off x="1793748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136560</xdr:rowOff>
    </xdr:from>
    <xdr:ext cx="378565" cy="259045"/>
    <xdr:sp macro="" textlink="">
      <xdr:nvSpPr>
        <xdr:cNvPr id="770" name="テキスト ボックス 769">
          <a:extLst>
            <a:ext uri="{FF2B5EF4-FFF2-40B4-BE49-F238E27FC236}">
              <a16:creationId xmlns:a16="http://schemas.microsoft.com/office/drawing/2014/main" id="{ACFCC8B4-1531-42D4-9FD4-CB9A1F2461D3}"/>
            </a:ext>
          </a:extLst>
        </xdr:cNvPr>
        <xdr:cNvSpPr txBox="1"/>
      </xdr:nvSpPr>
      <xdr:spPr>
        <a:xfrm>
          <a:off x="17821857" y="667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36354</xdr:rowOff>
    </xdr:from>
    <xdr:to>
      <xdr:col>102</xdr:col>
      <xdr:colOff>165100</xdr:colOff>
      <xdr:row>39</xdr:row>
      <xdr:rowOff>137954</xdr:rowOff>
    </xdr:to>
    <xdr:sp macro="" textlink="">
      <xdr:nvSpPr>
        <xdr:cNvPr id="771" name="楕円 770">
          <a:extLst>
            <a:ext uri="{FF2B5EF4-FFF2-40B4-BE49-F238E27FC236}">
              <a16:creationId xmlns:a16="http://schemas.microsoft.com/office/drawing/2014/main" id="{70249E89-ED98-422F-B9BA-01821B6F74F1}"/>
            </a:ext>
          </a:extLst>
        </xdr:cNvPr>
        <xdr:cNvSpPr/>
      </xdr:nvSpPr>
      <xdr:spPr>
        <a:xfrm>
          <a:off x="17162780" y="65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129081</xdr:rowOff>
    </xdr:from>
    <xdr:ext cx="378565" cy="259045"/>
    <xdr:sp macro="" textlink="">
      <xdr:nvSpPr>
        <xdr:cNvPr id="772" name="テキスト ボックス 771">
          <a:extLst>
            <a:ext uri="{FF2B5EF4-FFF2-40B4-BE49-F238E27FC236}">
              <a16:creationId xmlns:a16="http://schemas.microsoft.com/office/drawing/2014/main" id="{AF99E4A3-5F96-416E-B78B-B66D9771F5F5}"/>
            </a:ext>
          </a:extLst>
        </xdr:cNvPr>
        <xdr:cNvSpPr txBox="1"/>
      </xdr:nvSpPr>
      <xdr:spPr>
        <a:xfrm>
          <a:off x="17047157" y="66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12123</xdr:rowOff>
    </xdr:from>
    <xdr:to>
      <xdr:col>98</xdr:col>
      <xdr:colOff>38100</xdr:colOff>
      <xdr:row>39</xdr:row>
      <xdr:rowOff>113723</xdr:rowOff>
    </xdr:to>
    <xdr:sp macro="" textlink="">
      <xdr:nvSpPr>
        <xdr:cNvPr id="773" name="楕円 772">
          <a:extLst>
            <a:ext uri="{FF2B5EF4-FFF2-40B4-BE49-F238E27FC236}">
              <a16:creationId xmlns:a16="http://schemas.microsoft.com/office/drawing/2014/main" id="{E8E83108-AADD-47A2-B264-55221F12C147}"/>
            </a:ext>
          </a:extLst>
        </xdr:cNvPr>
        <xdr:cNvSpPr/>
      </xdr:nvSpPr>
      <xdr:spPr>
        <a:xfrm>
          <a:off x="16388080" y="65500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104850</xdr:rowOff>
    </xdr:from>
    <xdr:ext cx="469744" cy="259045"/>
    <xdr:sp macro="" textlink="">
      <xdr:nvSpPr>
        <xdr:cNvPr id="774" name="テキスト ボックス 773">
          <a:extLst>
            <a:ext uri="{FF2B5EF4-FFF2-40B4-BE49-F238E27FC236}">
              <a16:creationId xmlns:a16="http://schemas.microsoft.com/office/drawing/2014/main" id="{5D33A6E7-96A2-4314-8A27-220F9E89A8B8}"/>
            </a:ext>
          </a:extLst>
        </xdr:cNvPr>
        <xdr:cNvSpPr txBox="1"/>
      </xdr:nvSpPr>
      <xdr:spPr>
        <a:xfrm>
          <a:off x="16226868" y="66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B52AAD39-B9C8-4D6C-BA3B-22C48F5E9E0F}"/>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5CAABBBA-B8A3-433E-9D78-734102586E87}"/>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5C551447-0E5C-4567-8D39-12FD194F0C95}"/>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17B4F4CE-6386-416D-9C0F-3D65CC9F8502}"/>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F71444CB-BDD3-4590-8553-8539C3B5065D}"/>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AAF9D6FE-8E38-47B9-BC5C-5A3E45ABCDB9}"/>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2C353535-3894-4ADB-9BD7-1BA175177EC4}"/>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B6FFC969-3771-4939-AF2D-D472ACCA97D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4E9E836E-9030-430C-90AE-BD4D294CC366}"/>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C1DD50F8-9E91-4FEB-AFF6-AAED2B2ECF28}"/>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789F2348-3714-4AA2-B781-791C3E790289}"/>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D3329BE4-5586-4235-AA0F-AF79926ECB87}"/>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F9DC977B-406F-465F-8052-02A6617651F8}"/>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26D9C031-5D14-477D-980F-7D6695171897}"/>
            </a:ext>
          </a:extLst>
        </xdr:cNvPr>
        <xdr:cNvSpPr txBox="1"/>
      </xdr:nvSpPr>
      <xdr:spPr>
        <a:xfrm>
          <a:off x="1563072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91275797-A180-4815-9F3E-E47C802296A8}"/>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AE6CD748-4F89-4CA5-A962-DDE99D98B4AC}"/>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9A0C7B5B-C067-4F56-A434-3C6D8726419C}"/>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EAEE46A8-198F-4BC8-A638-4ADFEAAF529D}"/>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D6D3295D-570B-43F5-9D60-037B6CA88EF4}"/>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85A5BD17-0EC5-4258-9C49-246CEBEC2E8B}"/>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367B21A6-4904-4B11-9E17-FA77D104028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4856A695-D91A-4ED2-906E-2F22CACEECB3}"/>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B39908A0-16FF-4770-83DA-1C1997655693}"/>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3EB07AD0-50C9-47DC-8503-F0696D755498}"/>
            </a:ext>
          </a:extLst>
        </xdr:cNvPr>
        <xdr:cNvCxnSpPr/>
      </xdr:nvCxnSpPr>
      <xdr:spPr>
        <a:xfrm flipV="1">
          <a:off x="19507835" y="8665490"/>
          <a:ext cx="1269" cy="12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79951603-1A83-4DB6-BBF4-B714E50CCA58}"/>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35B43AE1-94B6-476B-B726-91E1F189F824}"/>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D0ED84D4-F513-4744-8A04-7ABEFFF3828A}"/>
            </a:ext>
          </a:extLst>
        </xdr:cNvPr>
        <xdr:cNvSpPr txBox="1"/>
      </xdr:nvSpPr>
      <xdr:spPr>
        <a:xfrm>
          <a:off x="19560540" y="84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5DE92198-01EC-4C48-B5E1-6EF2111F2886}"/>
            </a:ext>
          </a:extLst>
        </xdr:cNvPr>
        <xdr:cNvCxnSpPr/>
      </xdr:nvCxnSpPr>
      <xdr:spPr>
        <a:xfrm>
          <a:off x="19443700" y="8665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51841</xdr:rowOff>
    </xdr:from>
    <xdr:to>
      <xdr:col>116</xdr:col>
      <xdr:colOff>63500</xdr:colOff>
      <xdr:row>58</xdr:row>
      <xdr:rowOff>67348</xdr:rowOff>
    </xdr:to>
    <xdr:cxnSp macro="">
      <xdr:nvCxnSpPr>
        <xdr:cNvPr id="803" name="直線コネクタ 802">
          <a:extLst>
            <a:ext uri="{FF2B5EF4-FFF2-40B4-BE49-F238E27FC236}">
              <a16:creationId xmlns:a16="http://schemas.microsoft.com/office/drawing/2014/main" id="{19628970-4E9A-44E4-98A4-AC66DCB8B19E}"/>
            </a:ext>
          </a:extLst>
        </xdr:cNvPr>
        <xdr:cNvCxnSpPr/>
      </xdr:nvCxnSpPr>
      <xdr:spPr>
        <a:xfrm>
          <a:off x="18778220" y="9774961"/>
          <a:ext cx="73152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B254B588-83FD-4F63-B7E1-524E5D870DC3}"/>
            </a:ext>
          </a:extLst>
        </xdr:cNvPr>
        <xdr:cNvSpPr txBox="1"/>
      </xdr:nvSpPr>
      <xdr:spPr>
        <a:xfrm>
          <a:off x="19560540" y="954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23174888-1D2E-43F3-9823-4E311A5CD5B2}"/>
            </a:ext>
          </a:extLst>
        </xdr:cNvPr>
        <xdr:cNvSpPr/>
      </xdr:nvSpPr>
      <xdr:spPr>
        <a:xfrm>
          <a:off x="19458940" y="9693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51841</xdr:rowOff>
    </xdr:from>
    <xdr:to>
      <xdr:col>111</xdr:col>
      <xdr:colOff>177800</xdr:colOff>
      <xdr:row>58</xdr:row>
      <xdr:rowOff>67081</xdr:rowOff>
    </xdr:to>
    <xdr:cxnSp macro="">
      <xdr:nvCxnSpPr>
        <xdr:cNvPr id="806" name="直線コネクタ 805">
          <a:extLst>
            <a:ext uri="{FF2B5EF4-FFF2-40B4-BE49-F238E27FC236}">
              <a16:creationId xmlns:a16="http://schemas.microsoft.com/office/drawing/2014/main" id="{C54E314D-4578-4ABB-897A-364FB19282EA}"/>
            </a:ext>
          </a:extLst>
        </xdr:cNvPr>
        <xdr:cNvCxnSpPr/>
      </xdr:nvCxnSpPr>
      <xdr:spPr>
        <a:xfrm flipV="1">
          <a:off x="17988280" y="9774961"/>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E9BEA8BB-4B1B-46F3-BA53-E3289AD57FBE}"/>
            </a:ext>
          </a:extLst>
        </xdr:cNvPr>
        <xdr:cNvSpPr/>
      </xdr:nvSpPr>
      <xdr:spPr>
        <a:xfrm>
          <a:off x="18735040" y="9661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D423D01C-6452-4E4F-B544-A5F319AD1517}"/>
            </a:ext>
          </a:extLst>
        </xdr:cNvPr>
        <xdr:cNvSpPr txBox="1"/>
      </xdr:nvSpPr>
      <xdr:spPr>
        <a:xfrm>
          <a:off x="18573828" y="944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32220</xdr:rowOff>
    </xdr:from>
    <xdr:to>
      <xdr:col>107</xdr:col>
      <xdr:colOff>50800</xdr:colOff>
      <xdr:row>58</xdr:row>
      <xdr:rowOff>67081</xdr:rowOff>
    </xdr:to>
    <xdr:cxnSp macro="">
      <xdr:nvCxnSpPr>
        <xdr:cNvPr id="809" name="直線コネクタ 808">
          <a:extLst>
            <a:ext uri="{FF2B5EF4-FFF2-40B4-BE49-F238E27FC236}">
              <a16:creationId xmlns:a16="http://schemas.microsoft.com/office/drawing/2014/main" id="{3E575939-AAB6-4466-8461-D230693E9A86}"/>
            </a:ext>
          </a:extLst>
        </xdr:cNvPr>
        <xdr:cNvCxnSpPr/>
      </xdr:nvCxnSpPr>
      <xdr:spPr>
        <a:xfrm>
          <a:off x="17213580" y="9755340"/>
          <a:ext cx="7747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95804261-BE9B-4BF8-A28D-75C9DBAFAC25}"/>
            </a:ext>
          </a:extLst>
        </xdr:cNvPr>
        <xdr:cNvSpPr/>
      </xdr:nvSpPr>
      <xdr:spPr>
        <a:xfrm>
          <a:off x="17937480" y="9665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709E05CC-C4CD-45FB-A6CE-A38E14A42CA5}"/>
            </a:ext>
          </a:extLst>
        </xdr:cNvPr>
        <xdr:cNvSpPr txBox="1"/>
      </xdr:nvSpPr>
      <xdr:spPr>
        <a:xfrm>
          <a:off x="17776268" y="944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32220</xdr:rowOff>
    </xdr:from>
    <xdr:to>
      <xdr:col>102</xdr:col>
      <xdr:colOff>114300</xdr:colOff>
      <xdr:row>58</xdr:row>
      <xdr:rowOff>60757</xdr:rowOff>
    </xdr:to>
    <xdr:cxnSp macro="">
      <xdr:nvCxnSpPr>
        <xdr:cNvPr id="812" name="直線コネクタ 811">
          <a:extLst>
            <a:ext uri="{FF2B5EF4-FFF2-40B4-BE49-F238E27FC236}">
              <a16:creationId xmlns:a16="http://schemas.microsoft.com/office/drawing/2014/main" id="{00D93FDA-7A4A-4291-91D9-07BAD2FE2FCE}"/>
            </a:ext>
          </a:extLst>
        </xdr:cNvPr>
        <xdr:cNvCxnSpPr/>
      </xdr:nvCxnSpPr>
      <xdr:spPr>
        <a:xfrm flipV="1">
          <a:off x="16431260" y="9755340"/>
          <a:ext cx="78232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43DF924F-A874-469F-8FBA-9BFD8FDDC077}"/>
            </a:ext>
          </a:extLst>
        </xdr:cNvPr>
        <xdr:cNvSpPr/>
      </xdr:nvSpPr>
      <xdr:spPr>
        <a:xfrm>
          <a:off x="17162780" y="9703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C86C6899-4FE9-4D89-AF10-DB52C100D733}"/>
            </a:ext>
          </a:extLst>
        </xdr:cNvPr>
        <xdr:cNvSpPr txBox="1"/>
      </xdr:nvSpPr>
      <xdr:spPr>
        <a:xfrm>
          <a:off x="17001568" y="94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F847899D-4624-41F9-81EA-AA2B79FEB6B3}"/>
            </a:ext>
          </a:extLst>
        </xdr:cNvPr>
        <xdr:cNvSpPr/>
      </xdr:nvSpPr>
      <xdr:spPr>
        <a:xfrm>
          <a:off x="16388080" y="9701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ADD69CAD-4ADA-4272-87A4-F3628572EC6C}"/>
            </a:ext>
          </a:extLst>
        </xdr:cNvPr>
        <xdr:cNvSpPr txBox="1"/>
      </xdr:nvSpPr>
      <xdr:spPr>
        <a:xfrm>
          <a:off x="16226868" y="948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B9D29582-A09A-49C3-B496-F47EDE9CA2C6}"/>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55C13021-3388-442F-AF3A-591B5836784F}"/>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368BCBB5-1305-4AD3-BFF8-04BA88601F5B}"/>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3EF4B063-1C34-4C6C-80DE-7DECE15154C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B7DE3E45-CE8F-44C9-BA19-2D85B8197573}"/>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16548</xdr:rowOff>
    </xdr:from>
    <xdr:to>
      <xdr:col>116</xdr:col>
      <xdr:colOff>114300</xdr:colOff>
      <xdr:row>58</xdr:row>
      <xdr:rowOff>118148</xdr:rowOff>
    </xdr:to>
    <xdr:sp macro="" textlink="">
      <xdr:nvSpPr>
        <xdr:cNvPr id="822" name="楕円 821">
          <a:extLst>
            <a:ext uri="{FF2B5EF4-FFF2-40B4-BE49-F238E27FC236}">
              <a16:creationId xmlns:a16="http://schemas.microsoft.com/office/drawing/2014/main" id="{79481A4A-6914-464F-9AA3-FAB784184F38}"/>
            </a:ext>
          </a:extLst>
        </xdr:cNvPr>
        <xdr:cNvSpPr/>
      </xdr:nvSpPr>
      <xdr:spPr>
        <a:xfrm>
          <a:off x="19458940" y="97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166425</xdr:rowOff>
    </xdr:from>
    <xdr:ext cx="469744" cy="259045"/>
    <xdr:sp macro="" textlink="">
      <xdr:nvSpPr>
        <xdr:cNvPr id="823" name="貸付金該当値テキスト">
          <a:extLst>
            <a:ext uri="{FF2B5EF4-FFF2-40B4-BE49-F238E27FC236}">
              <a16:creationId xmlns:a16="http://schemas.microsoft.com/office/drawing/2014/main" id="{35D0286E-48A7-4E2A-A752-B42ECE00A1B7}"/>
            </a:ext>
          </a:extLst>
        </xdr:cNvPr>
        <xdr:cNvSpPr txBox="1"/>
      </xdr:nvSpPr>
      <xdr:spPr>
        <a:xfrm>
          <a:off x="19560540" y="97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1041</xdr:rowOff>
    </xdr:from>
    <xdr:to>
      <xdr:col>112</xdr:col>
      <xdr:colOff>38100</xdr:colOff>
      <xdr:row>58</xdr:row>
      <xdr:rowOff>102641</xdr:rowOff>
    </xdr:to>
    <xdr:sp macro="" textlink="">
      <xdr:nvSpPr>
        <xdr:cNvPr id="824" name="楕円 823">
          <a:extLst>
            <a:ext uri="{FF2B5EF4-FFF2-40B4-BE49-F238E27FC236}">
              <a16:creationId xmlns:a16="http://schemas.microsoft.com/office/drawing/2014/main" id="{A33C2028-42EC-466A-B9DF-BFE93FA0CA7E}"/>
            </a:ext>
          </a:extLst>
        </xdr:cNvPr>
        <xdr:cNvSpPr/>
      </xdr:nvSpPr>
      <xdr:spPr>
        <a:xfrm>
          <a:off x="18735040" y="97241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93768</xdr:rowOff>
    </xdr:from>
    <xdr:ext cx="469744" cy="259045"/>
    <xdr:sp macro="" textlink="">
      <xdr:nvSpPr>
        <xdr:cNvPr id="825" name="テキスト ボックス 824">
          <a:extLst>
            <a:ext uri="{FF2B5EF4-FFF2-40B4-BE49-F238E27FC236}">
              <a16:creationId xmlns:a16="http://schemas.microsoft.com/office/drawing/2014/main" id="{EF044257-284A-44FF-8598-3B1070124E11}"/>
            </a:ext>
          </a:extLst>
        </xdr:cNvPr>
        <xdr:cNvSpPr txBox="1"/>
      </xdr:nvSpPr>
      <xdr:spPr>
        <a:xfrm>
          <a:off x="18573828" y="98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16281</xdr:rowOff>
    </xdr:from>
    <xdr:to>
      <xdr:col>107</xdr:col>
      <xdr:colOff>101600</xdr:colOff>
      <xdr:row>58</xdr:row>
      <xdr:rowOff>117881</xdr:rowOff>
    </xdr:to>
    <xdr:sp macro="" textlink="">
      <xdr:nvSpPr>
        <xdr:cNvPr id="826" name="楕円 825">
          <a:extLst>
            <a:ext uri="{FF2B5EF4-FFF2-40B4-BE49-F238E27FC236}">
              <a16:creationId xmlns:a16="http://schemas.microsoft.com/office/drawing/2014/main" id="{5F54ED16-F9C9-4641-85FB-421A1E7DBCD7}"/>
            </a:ext>
          </a:extLst>
        </xdr:cNvPr>
        <xdr:cNvSpPr/>
      </xdr:nvSpPr>
      <xdr:spPr>
        <a:xfrm>
          <a:off x="17937480" y="97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109008</xdr:rowOff>
    </xdr:from>
    <xdr:ext cx="469744" cy="259045"/>
    <xdr:sp macro="" textlink="">
      <xdr:nvSpPr>
        <xdr:cNvPr id="827" name="テキスト ボックス 826">
          <a:extLst>
            <a:ext uri="{FF2B5EF4-FFF2-40B4-BE49-F238E27FC236}">
              <a16:creationId xmlns:a16="http://schemas.microsoft.com/office/drawing/2014/main" id="{0A8D8606-91C9-4EF4-A62F-0D1CE978ACA8}"/>
            </a:ext>
          </a:extLst>
        </xdr:cNvPr>
        <xdr:cNvSpPr txBox="1"/>
      </xdr:nvSpPr>
      <xdr:spPr>
        <a:xfrm>
          <a:off x="17776268" y="98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152870</xdr:rowOff>
    </xdr:from>
    <xdr:to>
      <xdr:col>102</xdr:col>
      <xdr:colOff>165100</xdr:colOff>
      <xdr:row>58</xdr:row>
      <xdr:rowOff>83020</xdr:rowOff>
    </xdr:to>
    <xdr:sp macro="" textlink="">
      <xdr:nvSpPr>
        <xdr:cNvPr id="828" name="楕円 827">
          <a:extLst>
            <a:ext uri="{FF2B5EF4-FFF2-40B4-BE49-F238E27FC236}">
              <a16:creationId xmlns:a16="http://schemas.microsoft.com/office/drawing/2014/main" id="{DFB96A47-1BB8-42C0-AC90-5B7F39507C18}"/>
            </a:ext>
          </a:extLst>
        </xdr:cNvPr>
        <xdr:cNvSpPr/>
      </xdr:nvSpPr>
      <xdr:spPr>
        <a:xfrm>
          <a:off x="17162780" y="9708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74147</xdr:rowOff>
    </xdr:from>
    <xdr:ext cx="469744" cy="259045"/>
    <xdr:sp macro="" textlink="">
      <xdr:nvSpPr>
        <xdr:cNvPr id="829" name="テキスト ボックス 828">
          <a:extLst>
            <a:ext uri="{FF2B5EF4-FFF2-40B4-BE49-F238E27FC236}">
              <a16:creationId xmlns:a16="http://schemas.microsoft.com/office/drawing/2014/main" id="{3D687F7A-2E28-40D4-B5FA-C00A7569D540}"/>
            </a:ext>
          </a:extLst>
        </xdr:cNvPr>
        <xdr:cNvSpPr txBox="1"/>
      </xdr:nvSpPr>
      <xdr:spPr>
        <a:xfrm>
          <a:off x="17001568" y="979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9957</xdr:rowOff>
    </xdr:from>
    <xdr:to>
      <xdr:col>98</xdr:col>
      <xdr:colOff>38100</xdr:colOff>
      <xdr:row>58</xdr:row>
      <xdr:rowOff>111557</xdr:rowOff>
    </xdr:to>
    <xdr:sp macro="" textlink="">
      <xdr:nvSpPr>
        <xdr:cNvPr id="830" name="楕円 829">
          <a:extLst>
            <a:ext uri="{FF2B5EF4-FFF2-40B4-BE49-F238E27FC236}">
              <a16:creationId xmlns:a16="http://schemas.microsoft.com/office/drawing/2014/main" id="{17A59DB2-E91A-4FD3-B84E-1CDBEB0F1440}"/>
            </a:ext>
          </a:extLst>
        </xdr:cNvPr>
        <xdr:cNvSpPr/>
      </xdr:nvSpPr>
      <xdr:spPr>
        <a:xfrm>
          <a:off x="16388080" y="9733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102684</xdr:rowOff>
    </xdr:from>
    <xdr:ext cx="469744" cy="259045"/>
    <xdr:sp macro="" textlink="">
      <xdr:nvSpPr>
        <xdr:cNvPr id="831" name="テキスト ボックス 830">
          <a:extLst>
            <a:ext uri="{FF2B5EF4-FFF2-40B4-BE49-F238E27FC236}">
              <a16:creationId xmlns:a16="http://schemas.microsoft.com/office/drawing/2014/main" id="{7BB9060B-69D5-48DA-9D08-E2CE7302461F}"/>
            </a:ext>
          </a:extLst>
        </xdr:cNvPr>
        <xdr:cNvSpPr txBox="1"/>
      </xdr:nvSpPr>
      <xdr:spPr>
        <a:xfrm>
          <a:off x="16226868" y="982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1634D8BB-A706-4AB0-8429-677DB282BB17}"/>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8C2842D6-2CD9-46BD-9E8B-903326A49D9A}"/>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C3E45698-921D-4E33-BB34-5D50FEDB3236}"/>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BC26C924-9A9F-40B6-A9FE-1DE1291160BC}"/>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8F33FFD3-1C7D-4308-BC7A-AED14C338ACE}"/>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9D53D10-DCFA-4C5D-B5FA-2B1E1AEEB932}"/>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9B2DD0D4-B21C-4A09-B9CB-0B9E97899F56}"/>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72167057-C126-47A0-8B80-F60F6F6F67E6}"/>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82CE0DA6-AD43-4E59-90E1-2EFB6BE2BFF9}"/>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9760888A-462E-4B10-B4A9-523622029AA2}"/>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1F6872C7-4601-4E8F-BD64-E36C877915CC}"/>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27D8B0E7-1B56-4E56-AF55-8431EA81E463}"/>
            </a:ext>
          </a:extLst>
        </xdr:cNvPr>
        <xdr:cNvCxnSpPr/>
      </xdr:nvCxnSpPr>
      <xdr:spPr>
        <a:xfrm>
          <a:off x="1609344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583D31DC-AF58-4402-A571-1B97C35D94A1}"/>
            </a:ext>
          </a:extLst>
        </xdr:cNvPr>
        <xdr:cNvSpPr txBox="1"/>
      </xdr:nvSpPr>
      <xdr:spPr>
        <a:xfrm>
          <a:off x="15630721"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6178F4FE-5B78-4D6E-9A48-0FE543A412D8}"/>
            </a:ext>
          </a:extLst>
        </xdr:cNvPr>
        <xdr:cNvCxnSpPr/>
      </xdr:nvCxnSpPr>
      <xdr:spPr>
        <a:xfrm>
          <a:off x="1609344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E0EC727D-A509-4C4C-A529-E4E8912E05D3}"/>
            </a:ext>
          </a:extLst>
        </xdr:cNvPr>
        <xdr:cNvSpPr txBox="1"/>
      </xdr:nvSpPr>
      <xdr:spPr>
        <a:xfrm>
          <a:off x="1563072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2278E8FC-5FE1-469A-9359-AED5E6A22378}"/>
            </a:ext>
          </a:extLst>
        </xdr:cNvPr>
        <xdr:cNvCxnSpPr/>
      </xdr:nvCxnSpPr>
      <xdr:spPr>
        <a:xfrm>
          <a:off x="1609344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4385C4A4-E87A-4493-9A5C-5C2BE3FD4543}"/>
            </a:ext>
          </a:extLst>
        </xdr:cNvPr>
        <xdr:cNvSpPr txBox="1"/>
      </xdr:nvSpPr>
      <xdr:spPr>
        <a:xfrm>
          <a:off x="1563072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4EB4FC5E-3F75-4508-9EDD-9CD75F5B95A6}"/>
            </a:ext>
          </a:extLst>
        </xdr:cNvPr>
        <xdr:cNvCxnSpPr/>
      </xdr:nvCxnSpPr>
      <xdr:spPr>
        <a:xfrm>
          <a:off x="1609344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83A79B9E-4C15-4C37-9A98-7BE93FA8AF56}"/>
            </a:ext>
          </a:extLst>
        </xdr:cNvPr>
        <xdr:cNvSpPr txBox="1"/>
      </xdr:nvSpPr>
      <xdr:spPr>
        <a:xfrm>
          <a:off x="1563072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3DEEE8F5-7E3C-4348-96C8-4ECA046EE96F}"/>
            </a:ext>
          </a:extLst>
        </xdr:cNvPr>
        <xdr:cNvCxnSpPr/>
      </xdr:nvCxnSpPr>
      <xdr:spPr>
        <a:xfrm>
          <a:off x="1609344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5E9BA49B-EAD1-4BFC-BA0C-58F1D8E77217}"/>
            </a:ext>
          </a:extLst>
        </xdr:cNvPr>
        <xdr:cNvSpPr txBox="1"/>
      </xdr:nvSpPr>
      <xdr:spPr>
        <a:xfrm>
          <a:off x="155894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2B9D6420-51BF-4354-B2B2-8F43BB29A2E7}"/>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69D05931-2EB9-4D31-9530-F09D9A5ABEFB}"/>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FB717D90-E7E4-41DB-8E02-EA260FFE571B}"/>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6E2C726C-778C-4C66-9DD5-59B35FEC7474}"/>
            </a:ext>
          </a:extLst>
        </xdr:cNvPr>
        <xdr:cNvCxnSpPr/>
      </xdr:nvCxnSpPr>
      <xdr:spPr>
        <a:xfrm flipV="1">
          <a:off x="19507835" y="11856174"/>
          <a:ext cx="1269" cy="139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58DAA232-7F4A-460F-99F5-F0D1DFA97CCB}"/>
            </a:ext>
          </a:extLst>
        </xdr:cNvPr>
        <xdr:cNvSpPr txBox="1"/>
      </xdr:nvSpPr>
      <xdr:spPr>
        <a:xfrm>
          <a:off x="19560540" y="1325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5886FFF2-3384-4E99-B64F-8F5EC5E520C8}"/>
            </a:ext>
          </a:extLst>
        </xdr:cNvPr>
        <xdr:cNvCxnSpPr/>
      </xdr:nvCxnSpPr>
      <xdr:spPr>
        <a:xfrm>
          <a:off x="19443700" y="13248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56C59DBF-F057-41B9-A6EA-F67EF43A1190}"/>
            </a:ext>
          </a:extLst>
        </xdr:cNvPr>
        <xdr:cNvSpPr txBox="1"/>
      </xdr:nvSpPr>
      <xdr:spPr>
        <a:xfrm>
          <a:off x="19560540" y="116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317EEB9B-A87A-434B-B42E-891C2510DC38}"/>
            </a:ext>
          </a:extLst>
        </xdr:cNvPr>
        <xdr:cNvCxnSpPr/>
      </xdr:nvCxnSpPr>
      <xdr:spPr>
        <a:xfrm>
          <a:off x="19443700" y="1185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72110</xdr:rowOff>
    </xdr:from>
    <xdr:to>
      <xdr:col>116</xdr:col>
      <xdr:colOff>63500</xdr:colOff>
      <xdr:row>76</xdr:row>
      <xdr:rowOff>106820</xdr:rowOff>
    </xdr:to>
    <xdr:cxnSp macro="">
      <xdr:nvCxnSpPr>
        <xdr:cNvPr id="861" name="直線コネクタ 860">
          <a:extLst>
            <a:ext uri="{FF2B5EF4-FFF2-40B4-BE49-F238E27FC236}">
              <a16:creationId xmlns:a16="http://schemas.microsoft.com/office/drawing/2014/main" id="{9908A772-861C-4770-BA2F-8FFA7D221272}"/>
            </a:ext>
          </a:extLst>
        </xdr:cNvPr>
        <xdr:cNvCxnSpPr/>
      </xdr:nvCxnSpPr>
      <xdr:spPr>
        <a:xfrm>
          <a:off x="18778220" y="12812750"/>
          <a:ext cx="73152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EF877DF6-77D6-4E89-862C-259371DA50E8}"/>
            </a:ext>
          </a:extLst>
        </xdr:cNvPr>
        <xdr:cNvSpPr txBox="1"/>
      </xdr:nvSpPr>
      <xdr:spPr>
        <a:xfrm>
          <a:off x="19560540" y="1263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7068F755-0C63-430E-9E37-271C4096B9DB}"/>
            </a:ext>
          </a:extLst>
        </xdr:cNvPr>
        <xdr:cNvSpPr/>
      </xdr:nvSpPr>
      <xdr:spPr>
        <a:xfrm>
          <a:off x="19458940" y="1277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72110</xdr:rowOff>
    </xdr:from>
    <xdr:to>
      <xdr:col>111</xdr:col>
      <xdr:colOff>177800</xdr:colOff>
      <xdr:row>76</xdr:row>
      <xdr:rowOff>79254</xdr:rowOff>
    </xdr:to>
    <xdr:cxnSp macro="">
      <xdr:nvCxnSpPr>
        <xdr:cNvPr id="864" name="直線コネクタ 863">
          <a:extLst>
            <a:ext uri="{FF2B5EF4-FFF2-40B4-BE49-F238E27FC236}">
              <a16:creationId xmlns:a16="http://schemas.microsoft.com/office/drawing/2014/main" id="{B856499C-0E6D-49AD-9CBF-7EF709EE8E0E}"/>
            </a:ext>
          </a:extLst>
        </xdr:cNvPr>
        <xdr:cNvCxnSpPr/>
      </xdr:nvCxnSpPr>
      <xdr:spPr>
        <a:xfrm flipV="1">
          <a:off x="17988280" y="12812750"/>
          <a:ext cx="78994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7318D79B-963C-4FDA-AE71-4965F97C0F04}"/>
            </a:ext>
          </a:extLst>
        </xdr:cNvPr>
        <xdr:cNvSpPr/>
      </xdr:nvSpPr>
      <xdr:spPr>
        <a:xfrm>
          <a:off x="18735040" y="12784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a:extLst>
            <a:ext uri="{FF2B5EF4-FFF2-40B4-BE49-F238E27FC236}">
              <a16:creationId xmlns:a16="http://schemas.microsoft.com/office/drawing/2014/main" id="{2F6E5E38-15DF-4A04-AC67-3C9C332C26B3}"/>
            </a:ext>
          </a:extLst>
        </xdr:cNvPr>
        <xdr:cNvSpPr txBox="1"/>
      </xdr:nvSpPr>
      <xdr:spPr>
        <a:xfrm>
          <a:off x="18541511" y="128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79254</xdr:rowOff>
    </xdr:from>
    <xdr:to>
      <xdr:col>107</xdr:col>
      <xdr:colOff>50800</xdr:colOff>
      <xdr:row>76</xdr:row>
      <xdr:rowOff>91960</xdr:rowOff>
    </xdr:to>
    <xdr:cxnSp macro="">
      <xdr:nvCxnSpPr>
        <xdr:cNvPr id="867" name="直線コネクタ 866">
          <a:extLst>
            <a:ext uri="{FF2B5EF4-FFF2-40B4-BE49-F238E27FC236}">
              <a16:creationId xmlns:a16="http://schemas.microsoft.com/office/drawing/2014/main" id="{326ABADA-DEA8-4AAD-88FE-5088C9A2F13E}"/>
            </a:ext>
          </a:extLst>
        </xdr:cNvPr>
        <xdr:cNvCxnSpPr/>
      </xdr:nvCxnSpPr>
      <xdr:spPr>
        <a:xfrm flipV="1">
          <a:off x="17213580" y="12819894"/>
          <a:ext cx="7747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7522CF3F-6AC3-4A66-8F52-5BEC50C58F70}"/>
            </a:ext>
          </a:extLst>
        </xdr:cNvPr>
        <xdr:cNvSpPr/>
      </xdr:nvSpPr>
      <xdr:spPr>
        <a:xfrm>
          <a:off x="17937480" y="128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491A48C1-7B8C-40FC-9666-B4C00156DC74}"/>
            </a:ext>
          </a:extLst>
        </xdr:cNvPr>
        <xdr:cNvSpPr txBox="1"/>
      </xdr:nvSpPr>
      <xdr:spPr>
        <a:xfrm>
          <a:off x="17766811" y="128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83922</xdr:rowOff>
    </xdr:from>
    <xdr:to>
      <xdr:col>102</xdr:col>
      <xdr:colOff>114300</xdr:colOff>
      <xdr:row>76</xdr:row>
      <xdr:rowOff>91960</xdr:rowOff>
    </xdr:to>
    <xdr:cxnSp macro="">
      <xdr:nvCxnSpPr>
        <xdr:cNvPr id="870" name="直線コネクタ 869">
          <a:extLst>
            <a:ext uri="{FF2B5EF4-FFF2-40B4-BE49-F238E27FC236}">
              <a16:creationId xmlns:a16="http://schemas.microsoft.com/office/drawing/2014/main" id="{3669935E-7917-4A0A-9673-18C196B6F8BF}"/>
            </a:ext>
          </a:extLst>
        </xdr:cNvPr>
        <xdr:cNvCxnSpPr/>
      </xdr:nvCxnSpPr>
      <xdr:spPr>
        <a:xfrm>
          <a:off x="16431260" y="12824562"/>
          <a:ext cx="78232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1703D1CA-D07E-4527-BCB7-87741F0CB46F}"/>
            </a:ext>
          </a:extLst>
        </xdr:cNvPr>
        <xdr:cNvSpPr/>
      </xdr:nvSpPr>
      <xdr:spPr>
        <a:xfrm>
          <a:off x="17162780" y="1270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779DDF0D-308F-4DAE-9151-67E54361E5BA}"/>
            </a:ext>
          </a:extLst>
        </xdr:cNvPr>
        <xdr:cNvSpPr txBox="1"/>
      </xdr:nvSpPr>
      <xdr:spPr>
        <a:xfrm>
          <a:off x="1696925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F6BCF227-CF63-4A5A-844A-4B9BB7F1D915}"/>
            </a:ext>
          </a:extLst>
        </xdr:cNvPr>
        <xdr:cNvSpPr/>
      </xdr:nvSpPr>
      <xdr:spPr>
        <a:xfrm>
          <a:off x="16388080" y="126838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C1006368-0AB3-433D-AF84-5CDEADB3EC4C}"/>
            </a:ext>
          </a:extLst>
        </xdr:cNvPr>
        <xdr:cNvSpPr txBox="1"/>
      </xdr:nvSpPr>
      <xdr:spPr>
        <a:xfrm>
          <a:off x="16194551" y="12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D8E4AC87-3DCB-4CBA-9D43-148CC9929404}"/>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FD8490DA-D539-46A6-A2B8-0597B064FB74}"/>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88102BA6-DE76-4817-950E-E45A86146327}"/>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682FC15E-48A1-4F7A-82B2-A97F031F5386}"/>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270F42A8-AC28-4839-8C89-1995F644B915}"/>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56020</xdr:rowOff>
    </xdr:from>
    <xdr:to>
      <xdr:col>116</xdr:col>
      <xdr:colOff>114300</xdr:colOff>
      <xdr:row>76</xdr:row>
      <xdr:rowOff>157620</xdr:rowOff>
    </xdr:to>
    <xdr:sp macro="" textlink="">
      <xdr:nvSpPr>
        <xdr:cNvPr id="880" name="楕円 879">
          <a:extLst>
            <a:ext uri="{FF2B5EF4-FFF2-40B4-BE49-F238E27FC236}">
              <a16:creationId xmlns:a16="http://schemas.microsoft.com/office/drawing/2014/main" id="{866CDAB3-1EF7-4860-804B-7A2D1732BB72}"/>
            </a:ext>
          </a:extLst>
        </xdr:cNvPr>
        <xdr:cNvSpPr/>
      </xdr:nvSpPr>
      <xdr:spPr>
        <a:xfrm>
          <a:off x="19458940" y="12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34447</xdr:rowOff>
    </xdr:from>
    <xdr:ext cx="534377" cy="259045"/>
    <xdr:sp macro="" textlink="">
      <xdr:nvSpPr>
        <xdr:cNvPr id="881" name="繰出金該当値テキスト">
          <a:extLst>
            <a:ext uri="{FF2B5EF4-FFF2-40B4-BE49-F238E27FC236}">
              <a16:creationId xmlns:a16="http://schemas.microsoft.com/office/drawing/2014/main" id="{27CEF9B7-912C-4647-B8F8-2D6E839BC724}"/>
            </a:ext>
          </a:extLst>
        </xdr:cNvPr>
        <xdr:cNvSpPr txBox="1"/>
      </xdr:nvSpPr>
      <xdr:spPr>
        <a:xfrm>
          <a:off x="19560540" y="127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21310</xdr:rowOff>
    </xdr:from>
    <xdr:to>
      <xdr:col>112</xdr:col>
      <xdr:colOff>38100</xdr:colOff>
      <xdr:row>76</xdr:row>
      <xdr:rowOff>122910</xdr:rowOff>
    </xdr:to>
    <xdr:sp macro="" textlink="">
      <xdr:nvSpPr>
        <xdr:cNvPr id="882" name="楕円 881">
          <a:extLst>
            <a:ext uri="{FF2B5EF4-FFF2-40B4-BE49-F238E27FC236}">
              <a16:creationId xmlns:a16="http://schemas.microsoft.com/office/drawing/2014/main" id="{49C26842-64B4-4AD9-854A-807C1912A126}"/>
            </a:ext>
          </a:extLst>
        </xdr:cNvPr>
        <xdr:cNvSpPr/>
      </xdr:nvSpPr>
      <xdr:spPr>
        <a:xfrm>
          <a:off x="18735040" y="127619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139437</xdr:rowOff>
    </xdr:from>
    <xdr:ext cx="534377" cy="259045"/>
    <xdr:sp macro="" textlink="">
      <xdr:nvSpPr>
        <xdr:cNvPr id="883" name="テキスト ボックス 882">
          <a:extLst>
            <a:ext uri="{FF2B5EF4-FFF2-40B4-BE49-F238E27FC236}">
              <a16:creationId xmlns:a16="http://schemas.microsoft.com/office/drawing/2014/main" id="{146649A4-46CE-4A26-A5D3-8218084AABD2}"/>
            </a:ext>
          </a:extLst>
        </xdr:cNvPr>
        <xdr:cNvSpPr txBox="1"/>
      </xdr:nvSpPr>
      <xdr:spPr>
        <a:xfrm>
          <a:off x="18541511" y="125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28454</xdr:rowOff>
    </xdr:from>
    <xdr:to>
      <xdr:col>107</xdr:col>
      <xdr:colOff>101600</xdr:colOff>
      <xdr:row>76</xdr:row>
      <xdr:rowOff>130054</xdr:rowOff>
    </xdr:to>
    <xdr:sp macro="" textlink="">
      <xdr:nvSpPr>
        <xdr:cNvPr id="884" name="楕円 883">
          <a:extLst>
            <a:ext uri="{FF2B5EF4-FFF2-40B4-BE49-F238E27FC236}">
              <a16:creationId xmlns:a16="http://schemas.microsoft.com/office/drawing/2014/main" id="{E0BFECD4-FB2A-4510-8142-C062545D9BB7}"/>
            </a:ext>
          </a:extLst>
        </xdr:cNvPr>
        <xdr:cNvSpPr/>
      </xdr:nvSpPr>
      <xdr:spPr>
        <a:xfrm>
          <a:off x="17937480" y="127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146581</xdr:rowOff>
    </xdr:from>
    <xdr:ext cx="534377" cy="259045"/>
    <xdr:sp macro="" textlink="">
      <xdr:nvSpPr>
        <xdr:cNvPr id="885" name="テキスト ボックス 884">
          <a:extLst>
            <a:ext uri="{FF2B5EF4-FFF2-40B4-BE49-F238E27FC236}">
              <a16:creationId xmlns:a16="http://schemas.microsoft.com/office/drawing/2014/main" id="{84B68987-8935-4F8B-9658-C7110CB8E10A}"/>
            </a:ext>
          </a:extLst>
        </xdr:cNvPr>
        <xdr:cNvSpPr txBox="1"/>
      </xdr:nvSpPr>
      <xdr:spPr>
        <a:xfrm>
          <a:off x="17766811" y="125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41160</xdr:rowOff>
    </xdr:from>
    <xdr:to>
      <xdr:col>102</xdr:col>
      <xdr:colOff>165100</xdr:colOff>
      <xdr:row>76</xdr:row>
      <xdr:rowOff>142760</xdr:rowOff>
    </xdr:to>
    <xdr:sp macro="" textlink="">
      <xdr:nvSpPr>
        <xdr:cNvPr id="886" name="楕円 885">
          <a:extLst>
            <a:ext uri="{FF2B5EF4-FFF2-40B4-BE49-F238E27FC236}">
              <a16:creationId xmlns:a16="http://schemas.microsoft.com/office/drawing/2014/main" id="{35A83479-F509-4F3F-B146-8F425A035F0B}"/>
            </a:ext>
          </a:extLst>
        </xdr:cNvPr>
        <xdr:cNvSpPr/>
      </xdr:nvSpPr>
      <xdr:spPr>
        <a:xfrm>
          <a:off x="17162780" y="12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133887</xdr:rowOff>
    </xdr:from>
    <xdr:ext cx="534377" cy="259045"/>
    <xdr:sp macro="" textlink="">
      <xdr:nvSpPr>
        <xdr:cNvPr id="887" name="テキスト ボックス 886">
          <a:extLst>
            <a:ext uri="{FF2B5EF4-FFF2-40B4-BE49-F238E27FC236}">
              <a16:creationId xmlns:a16="http://schemas.microsoft.com/office/drawing/2014/main" id="{8A177267-A993-4B60-965A-6BF3B679E2C2}"/>
            </a:ext>
          </a:extLst>
        </xdr:cNvPr>
        <xdr:cNvSpPr txBox="1"/>
      </xdr:nvSpPr>
      <xdr:spPr>
        <a:xfrm>
          <a:off x="16969251" y="128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33122</xdr:rowOff>
    </xdr:from>
    <xdr:to>
      <xdr:col>98</xdr:col>
      <xdr:colOff>38100</xdr:colOff>
      <xdr:row>76</xdr:row>
      <xdr:rowOff>134722</xdr:rowOff>
    </xdr:to>
    <xdr:sp macro="" textlink="">
      <xdr:nvSpPr>
        <xdr:cNvPr id="888" name="楕円 887">
          <a:extLst>
            <a:ext uri="{FF2B5EF4-FFF2-40B4-BE49-F238E27FC236}">
              <a16:creationId xmlns:a16="http://schemas.microsoft.com/office/drawing/2014/main" id="{D26415EC-3F5F-4974-9B49-30CCDC9A3127}"/>
            </a:ext>
          </a:extLst>
        </xdr:cNvPr>
        <xdr:cNvSpPr/>
      </xdr:nvSpPr>
      <xdr:spPr>
        <a:xfrm>
          <a:off x="16388080" y="12773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125849</xdr:rowOff>
    </xdr:from>
    <xdr:ext cx="534377" cy="259045"/>
    <xdr:sp macro="" textlink="">
      <xdr:nvSpPr>
        <xdr:cNvPr id="889" name="テキスト ボックス 888">
          <a:extLst>
            <a:ext uri="{FF2B5EF4-FFF2-40B4-BE49-F238E27FC236}">
              <a16:creationId xmlns:a16="http://schemas.microsoft.com/office/drawing/2014/main" id="{181C75D7-7BFB-47F0-BC68-C92FBE19F2F5}"/>
            </a:ext>
          </a:extLst>
        </xdr:cNvPr>
        <xdr:cNvSpPr txBox="1"/>
      </xdr:nvSpPr>
      <xdr:spPr>
        <a:xfrm>
          <a:off x="16194551" y="1286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11D3B184-42CE-4AF9-AB8F-B3B9C573C0B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EEB829C0-E17B-4C8F-9475-46DD03B738E5}"/>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A8B51F7D-6D7B-4BE9-8206-328CA890F2DC}"/>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DBDD4FDF-4F84-461A-AB23-F7653AE4E595}"/>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D23C387A-AF27-44D5-BF14-F32F40A8751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538AA77C-F1BF-4B48-B6BD-29152A8D2CA3}"/>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DD7CB934-AF95-4182-B3FB-E8900424875C}"/>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B423A9D5-C60B-493F-A78D-97DD8ABC4798}"/>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78F4C5FA-2DBD-40B2-BCFB-1723C0D02821}"/>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A217CBD0-B8B4-4600-8D88-BE8AB5387C98}"/>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6EB2223B-388E-4EC3-B552-D2E953E16D07}"/>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83F2CA0D-F972-453E-A254-955AC9AB2748}"/>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1BFD9F35-AE3B-434A-8BC3-F5EFF2565B9D}"/>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5A9EF82D-C6F0-4B2C-8A69-1295F28C301B}"/>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7DE6760F-C99F-4ACF-BA6F-0152B6F9E51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EC4E9129-8E2D-44A2-A116-17D3E0E7C61D}"/>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A92D2171-0448-4859-99C2-A17424D9090D}"/>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3941B325-24F2-4D1F-8668-2703DE5F359E}"/>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79B165D7-9B5C-453D-97D9-5FC1A8C4BC32}"/>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EF2A8D90-63DB-4D8F-9D82-2663E20F13A1}"/>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2221E029-C04A-4460-8DA3-3BEF7F83D50A}"/>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72639804-6DEB-473D-8AE0-187BB673A25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287384C1-4BF8-45B7-9991-3CC558DBC470}"/>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D4AAF435-A660-45C2-A3E6-C6DD3C2B17B9}"/>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9F9FF254-1632-4CF3-80F4-5D00E8714DD5}"/>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875EBFEB-9C1B-498A-A5F5-B5C576D1CD6E}"/>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9621094B-29F9-467B-AAC2-9B78803F9BEF}"/>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F849A5CC-BF10-4137-8B16-E7AAC87CF802}"/>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BA73B3C0-115D-4A35-8FC1-907D31311CC7}"/>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8DF2200C-7376-43A8-86F3-E74FDC05C24B}"/>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96E004C2-66CD-4BDF-BD02-54E64C06DAFA}"/>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9DD570AC-F75E-4862-9F7E-C9AB6A981CF2}"/>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F883A0F8-82A0-4439-8C89-2142E018E6FD}"/>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6073A195-D850-4462-AFB5-E93AE2DA975B}"/>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D7584F25-9985-44E0-96CF-73C0E5F0AAB2}"/>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EC35AD4B-A725-40D8-B893-93A87E20084F}"/>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BAE37C3C-B2CA-4D8A-B89C-2117D31634F8}"/>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FD0CE816-87D2-4CE1-9414-EB8A0442A9D1}"/>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32CFC12C-5F1A-4152-9CC6-EBD378C732D1}"/>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A58E2E88-FD65-4941-B0E9-E87A5F5BA20F}"/>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DF41A678-FCA5-4A07-AE0A-4B5E700F474C}"/>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1302AE4A-4D1F-477F-A92E-2B19A10D9F72}"/>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AC18765D-7A3B-4CEC-951C-2B25E77C3548}"/>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855AE410-A24C-4C0D-A1F0-E6B6FC49647C}"/>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D374D539-331B-4FCD-B584-988F4F98F9CF}"/>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626E98EB-DF05-43D0-854E-15CBE78E26D9}"/>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AD46459F-7A42-4207-B830-5DE4EA67F715}"/>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89BB6B40-5FB0-4F30-A2B3-2F20BAC3F195}"/>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AB21B78C-11AD-4E31-8029-014B29B1DAA4}"/>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22981A6F-4504-4E0E-ADEA-062BCF346493}"/>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7416FBED-045E-49C7-8AD2-970FCC087BCB}"/>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F76884EF-4AF5-4D4B-B928-184A8808DA18}"/>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70,897</a:t>
          </a:r>
          <a:r>
            <a:rPr kumimoji="1" lang="ja-JP" altLang="en-US" sz="1300">
              <a:latin typeface="ＭＳ Ｐゴシック" panose="020B0600070205080204" pitchFamily="50" charset="-128"/>
              <a:ea typeface="ＭＳ Ｐゴシック" panose="020B0600070205080204" pitchFamily="50" charset="-128"/>
            </a:rPr>
            <a:t>円となり、前年度比較で</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円の増となったが、全国平均（</a:t>
          </a:r>
          <a:r>
            <a:rPr kumimoji="1" lang="en-US" altLang="ja-JP" sz="1300">
              <a:latin typeface="ＭＳ Ｐゴシック" panose="020B0600070205080204" pitchFamily="50" charset="-128"/>
              <a:ea typeface="ＭＳ Ｐゴシック" panose="020B0600070205080204" pitchFamily="50" charset="-128"/>
            </a:rPr>
            <a:t>80,523</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79,271</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88,339</a:t>
          </a:r>
          <a:r>
            <a:rPr kumimoji="1" lang="ja-JP" altLang="en-US" sz="1300">
              <a:latin typeface="ＭＳ Ｐゴシック" panose="020B0600070205080204" pitchFamily="50" charset="-128"/>
              <a:ea typeface="ＭＳ Ｐゴシック" panose="020B0600070205080204" pitchFamily="50" charset="-128"/>
            </a:rPr>
            <a:t>円）と比較して、特に低い状況である。今後も適正な人事配置を行い、定員適正化に努める。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133,251</a:t>
          </a:r>
          <a:r>
            <a:rPr kumimoji="1" lang="ja-JP" altLang="en-US" sz="1300">
              <a:latin typeface="ＭＳ Ｐゴシック" panose="020B0600070205080204" pitchFamily="50" charset="-128"/>
              <a:ea typeface="ＭＳ Ｐゴシック" panose="020B0600070205080204" pitchFamily="50" charset="-128"/>
            </a:rPr>
            <a:t>円となり、前年度比較で</a:t>
          </a:r>
          <a:r>
            <a:rPr kumimoji="1" lang="en-US" altLang="ja-JP" sz="1300">
              <a:latin typeface="ＭＳ Ｐゴシック" panose="020B0600070205080204" pitchFamily="50" charset="-128"/>
              <a:ea typeface="ＭＳ Ｐゴシック" panose="020B0600070205080204" pitchFamily="50" charset="-128"/>
            </a:rPr>
            <a:t>17,962</a:t>
          </a:r>
          <a:r>
            <a:rPr kumimoji="1" lang="ja-JP" altLang="en-US" sz="1300">
              <a:latin typeface="ＭＳ Ｐゴシック" panose="020B0600070205080204" pitchFamily="50" charset="-128"/>
              <a:ea typeface="ＭＳ Ｐゴシック" panose="020B0600070205080204" pitchFamily="50" charset="-128"/>
            </a:rPr>
            <a:t>円の減となったが、全国平均（</a:t>
          </a:r>
          <a:r>
            <a:rPr kumimoji="1" lang="en-US" altLang="ja-JP" sz="1300">
              <a:latin typeface="ＭＳ Ｐゴシック" panose="020B0600070205080204" pitchFamily="50" charset="-128"/>
              <a:ea typeface="ＭＳ Ｐゴシック" panose="020B0600070205080204" pitchFamily="50" charset="-128"/>
            </a:rPr>
            <a:t>127,834</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130,955</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94,180</a:t>
          </a:r>
          <a:r>
            <a:rPr kumimoji="1" lang="ja-JP" altLang="en-US" sz="1300">
              <a:latin typeface="ＭＳ Ｐゴシック" panose="020B0600070205080204" pitchFamily="50" charset="-128"/>
              <a:ea typeface="ＭＳ Ｐゴシック" panose="020B0600070205080204" pitchFamily="50" charset="-128"/>
            </a:rPr>
            <a:t>円）と比較して、高い状況である。前年度からの主な減少要因は、前年度実施された「子育て世帯臨時特別給付金」や「住民税非課税世帯等に対する臨時特別給付金」の事業終了によるものである。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88,122</a:t>
          </a:r>
          <a:r>
            <a:rPr kumimoji="1" lang="ja-JP" altLang="en-US" sz="1300">
              <a:latin typeface="ＭＳ Ｐゴシック" panose="020B0600070205080204" pitchFamily="50" charset="-128"/>
              <a:ea typeface="ＭＳ Ｐゴシック" panose="020B0600070205080204" pitchFamily="50" charset="-128"/>
            </a:rPr>
            <a:t>円となり、前年度比較で</a:t>
          </a:r>
          <a:r>
            <a:rPr kumimoji="1" lang="en-US" altLang="ja-JP" sz="1300">
              <a:latin typeface="ＭＳ Ｐゴシック" panose="020B0600070205080204" pitchFamily="50" charset="-128"/>
              <a:ea typeface="ＭＳ Ｐゴシック" panose="020B0600070205080204" pitchFamily="50" charset="-128"/>
            </a:rPr>
            <a:t>1,560</a:t>
          </a:r>
          <a:r>
            <a:rPr kumimoji="1" lang="ja-JP" altLang="en-US" sz="1300">
              <a:latin typeface="ＭＳ Ｐゴシック" panose="020B0600070205080204" pitchFamily="50" charset="-128"/>
              <a:ea typeface="ＭＳ Ｐゴシック" panose="020B0600070205080204" pitchFamily="50" charset="-128"/>
            </a:rPr>
            <a:t>円の増となり、全国平均（</a:t>
          </a:r>
          <a:r>
            <a:rPr kumimoji="1" lang="en-US" altLang="ja-JP" sz="1300">
              <a:latin typeface="ＭＳ Ｐゴシック" panose="020B0600070205080204" pitchFamily="50" charset="-128"/>
              <a:ea typeface="ＭＳ Ｐゴシック" panose="020B0600070205080204" pitchFamily="50" charset="-128"/>
            </a:rPr>
            <a:t>56,583</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79,409</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86,355</a:t>
          </a:r>
          <a:r>
            <a:rPr kumimoji="1" lang="ja-JP" altLang="en-US" sz="1300">
              <a:latin typeface="ＭＳ Ｐゴシック" panose="020B0600070205080204" pitchFamily="50" charset="-128"/>
              <a:ea typeface="ＭＳ Ｐゴシック" panose="020B0600070205080204" pitchFamily="50" charset="-128"/>
            </a:rPr>
            <a:t>円）と比較して高い状況にある。前年度からの主な増加要因は、「商工業再建事業補助金」、「電力・ガス・食料品等価格高騰緊急支援給付金」等の新規事業によるものである。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105,952</a:t>
          </a:r>
          <a:r>
            <a:rPr kumimoji="1" lang="ja-JP" altLang="en-US" sz="1300">
              <a:latin typeface="ＭＳ Ｐゴシック" panose="020B0600070205080204" pitchFamily="50" charset="-128"/>
              <a:ea typeface="ＭＳ Ｐゴシック" panose="020B0600070205080204" pitchFamily="50" charset="-128"/>
            </a:rPr>
            <a:t>円となり、前年度比較で</a:t>
          </a:r>
          <a:r>
            <a:rPr kumimoji="1" lang="en-US" altLang="ja-JP" sz="1300">
              <a:latin typeface="ＭＳ Ｐゴシック" panose="020B0600070205080204" pitchFamily="50" charset="-128"/>
              <a:ea typeface="ＭＳ Ｐゴシック" panose="020B0600070205080204" pitchFamily="50" charset="-128"/>
            </a:rPr>
            <a:t>8,127</a:t>
          </a:r>
          <a:r>
            <a:rPr kumimoji="1" lang="ja-JP" altLang="en-US" sz="1300">
              <a:latin typeface="ＭＳ Ｐゴシック" panose="020B0600070205080204" pitchFamily="50" charset="-128"/>
              <a:ea typeface="ＭＳ Ｐゴシック" panose="020B0600070205080204" pitchFamily="50" charset="-128"/>
            </a:rPr>
            <a:t>円の減となった。前年度より減少したもののの、全国平均（</a:t>
          </a:r>
          <a:r>
            <a:rPr kumimoji="1" lang="en-US" altLang="ja-JP" sz="1300">
              <a:latin typeface="ＭＳ Ｐゴシック" panose="020B0600070205080204" pitchFamily="50" charset="-128"/>
              <a:ea typeface="ＭＳ Ｐゴシック" panose="020B0600070205080204" pitchFamily="50" charset="-128"/>
            </a:rPr>
            <a:t>56,679</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76,729</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68,410</a:t>
          </a:r>
          <a:r>
            <a:rPr kumimoji="1" lang="ja-JP" altLang="en-US" sz="1300">
              <a:latin typeface="ＭＳ Ｐゴシック" panose="020B0600070205080204" pitchFamily="50" charset="-128"/>
              <a:ea typeface="ＭＳ Ｐゴシック" panose="020B0600070205080204" pitchFamily="50" charset="-128"/>
            </a:rPr>
            <a:t>円）と比較して以前高い状況にある。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7F017E-8BAC-4581-A4F6-53358671C83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646C182-2FEC-4620-9FFB-0A48DEB56F87}"/>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E30CA56-816C-445B-A6D0-F1FF939A2404}"/>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E206928-4508-4BBB-8A54-96D98E6193FA}"/>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C58687-BBE6-4B4D-AEF6-67EE53C399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661BD3-544F-485A-9F53-327794254A8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72FDD0-7615-4D73-9087-DE96CB823F5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349EEC-2A84-4DE8-87AE-48DA2AE1D3D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C428A2-1829-42EF-90E2-88082890F25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E17CB4A-832E-4853-8964-48B8FBB17EB4}"/>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28435E-A1B7-422D-9CCB-1306D9E8C9A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07FF34-F323-4C4D-981A-D96BF016797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6EEACA-FB50-427F-96C6-0EFD2B81D4E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85A541-7D97-499E-B6A5-DEAE22383CD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CD0EA5-A8AF-46E4-AD15-5E847A455F0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48CCAEE-20ED-46BB-9153-A04EB4934D96}"/>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62D9DEE-00AB-4619-AADB-742E3A7547D4}"/>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DC0C921-E68C-4D4D-A455-2CB85292F7EC}"/>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1DEAA7D-DA2B-47C9-A7A8-776F460F06B4}"/>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2F259C-C3C1-400F-806C-CEB64876309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2501C43-3E3B-40A2-B028-1E980C8257AD}"/>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44CFE77-3DE3-45EE-86B3-53674BD3BA63}"/>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0C94365-BC08-4DA3-BE3E-CCFDB0B3ED8B}"/>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A2F2281-FA0E-43EF-84C3-B3F4DB735889}"/>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21445D-8361-468B-AA81-9DF3C835D52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9124817-37B6-4AB3-AC37-17189342330D}"/>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8275E0-ABD3-4C97-AAD8-A0187F742B9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9263B63-2600-44CC-909B-F440C9BE4087}"/>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8E3A0B8-9F10-4F0E-9550-51A9288E7AD9}"/>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8AAA92CF-FE8C-47B3-ACB9-8EF13A8C1881}"/>
            </a:ext>
          </a:extLst>
        </xdr:cNvPr>
        <xdr:cNvSpPr txBox="1"/>
      </xdr:nvSpPr>
      <xdr:spPr>
        <a:xfrm>
          <a:off x="629920" y="34163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7B75923-D59B-4E6F-A918-E3BBDF8FA778}"/>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DF16AEF-4FFD-4671-8125-029F0382FE1E}"/>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3E9D7CD-9B72-4BBF-B711-088F7C6FBDA2}"/>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7201ADE-9AAE-4365-8C8F-09ABD94EB218}"/>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9DF2EE8-9166-4FA2-9845-1A6DA4B6C988}"/>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2D9B786-170C-4E63-A601-07E44CCA1EE9}"/>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2830F8C-DC38-4A4D-8653-6099562E0E3F}"/>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BB42CCC-E9D9-4114-AC36-0CC9B9791F72}"/>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E1C2EA9-9928-4E57-9C88-72FADC0C45F8}"/>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1AF8F0F-C5A3-40E0-83CC-80742F8A741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F90A2519-4EAC-458A-B910-BBA22C41EEE6}"/>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C59A31A-919B-470D-B002-94ED80C0EEDC}"/>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2CBAE317-660A-47AC-96BB-06B17339F956}"/>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7789B81-4D29-4F49-AE8A-49F91DA1B1F7}"/>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DD448412-D667-43A4-9C1B-781D42C8CDCE}"/>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1BEA022-72EA-47A5-B5C1-8A7D4467D671}"/>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A010A4AE-BADE-476D-8496-4C83D81BD4A2}"/>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EFDC67E-39B4-495F-8792-3A506D8B42F6}"/>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8B3A2B99-F36A-48BD-8B34-C855ACB3FEC2}"/>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F176717-9263-4CA1-99EE-BE6925D9C435}"/>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BC4589E2-F3AF-4324-A846-E95634418303}"/>
            </a:ext>
          </a:extLst>
        </xdr:cNvPr>
        <xdr:cNvSpPr txBox="1"/>
      </xdr:nvSpPr>
      <xdr:spPr>
        <a:xfrm>
          <a:off x="27196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A28B414-321D-4CE6-8874-234F67FCAA82}"/>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311E5ED0-73A8-4D8E-935C-EA1CBA9D78D4}"/>
            </a:ext>
          </a:extLst>
        </xdr:cNvPr>
        <xdr:cNvSpPr txBox="1"/>
      </xdr:nvSpPr>
      <xdr:spPr>
        <a:xfrm>
          <a:off x="27196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A009351-6C4A-4B59-831D-02AEB9AE7C91}"/>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588F3098-FCA3-4ED4-9749-007781D646AA}"/>
            </a:ext>
          </a:extLst>
        </xdr:cNvPr>
        <xdr:cNvCxnSpPr/>
      </xdr:nvCxnSpPr>
      <xdr:spPr>
        <a:xfrm flipV="1">
          <a:off x="4084955" y="5029454"/>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3E0BFC46-004B-4EC9-8C67-8371CA96BDB2}"/>
            </a:ext>
          </a:extLst>
        </xdr:cNvPr>
        <xdr:cNvSpPr txBox="1"/>
      </xdr:nvSpPr>
      <xdr:spPr>
        <a:xfrm>
          <a:off x="4137660"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54993BED-B234-4716-B81A-29C12B8595CE}"/>
            </a:ext>
          </a:extLst>
        </xdr:cNvPr>
        <xdr:cNvCxnSpPr/>
      </xdr:nvCxnSpPr>
      <xdr:spPr>
        <a:xfrm>
          <a:off x="4020820" y="6484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5A2FFBCE-5676-4C91-A055-D2BE416E2190}"/>
            </a:ext>
          </a:extLst>
        </xdr:cNvPr>
        <xdr:cNvSpPr txBox="1"/>
      </xdr:nvSpPr>
      <xdr:spPr>
        <a:xfrm>
          <a:off x="4137660" y="481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4DA9A535-10A3-450F-99D0-1A78065FF3A9}"/>
            </a:ext>
          </a:extLst>
        </xdr:cNvPr>
        <xdr:cNvCxnSpPr/>
      </xdr:nvCxnSpPr>
      <xdr:spPr>
        <a:xfrm>
          <a:off x="4020820" y="5029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132461</xdr:rowOff>
    </xdr:from>
    <xdr:to>
      <xdr:col>24</xdr:col>
      <xdr:colOff>63500</xdr:colOff>
      <xdr:row>35</xdr:row>
      <xdr:rowOff>164846</xdr:rowOff>
    </xdr:to>
    <xdr:cxnSp macro="">
      <xdr:nvCxnSpPr>
        <xdr:cNvPr id="61" name="直線コネクタ 60">
          <a:extLst>
            <a:ext uri="{FF2B5EF4-FFF2-40B4-BE49-F238E27FC236}">
              <a16:creationId xmlns:a16="http://schemas.microsoft.com/office/drawing/2014/main" id="{0D2F0F84-20F0-466C-8275-D7925D1AEC03}"/>
            </a:ext>
          </a:extLst>
        </xdr:cNvPr>
        <xdr:cNvCxnSpPr/>
      </xdr:nvCxnSpPr>
      <xdr:spPr>
        <a:xfrm>
          <a:off x="3355340" y="5999861"/>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1F295924-19DA-4550-8B5F-E1F5A76F6D27}"/>
            </a:ext>
          </a:extLst>
        </xdr:cNvPr>
        <xdr:cNvSpPr txBox="1"/>
      </xdr:nvSpPr>
      <xdr:spPr>
        <a:xfrm>
          <a:off x="413766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CC4F6467-E46E-46D4-ABBD-2254E623CD80}"/>
            </a:ext>
          </a:extLst>
        </xdr:cNvPr>
        <xdr:cNvSpPr/>
      </xdr:nvSpPr>
      <xdr:spPr>
        <a:xfrm>
          <a:off x="4036060" y="5941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124460</xdr:rowOff>
    </xdr:from>
    <xdr:to>
      <xdr:col>19</xdr:col>
      <xdr:colOff>177800</xdr:colOff>
      <xdr:row>35</xdr:row>
      <xdr:rowOff>132461</xdr:rowOff>
    </xdr:to>
    <xdr:cxnSp macro="">
      <xdr:nvCxnSpPr>
        <xdr:cNvPr id="64" name="直線コネクタ 63">
          <a:extLst>
            <a:ext uri="{FF2B5EF4-FFF2-40B4-BE49-F238E27FC236}">
              <a16:creationId xmlns:a16="http://schemas.microsoft.com/office/drawing/2014/main" id="{3B11F40D-95AF-444E-9CE7-A5221FD8F0F0}"/>
            </a:ext>
          </a:extLst>
        </xdr:cNvPr>
        <xdr:cNvCxnSpPr/>
      </xdr:nvCxnSpPr>
      <xdr:spPr>
        <a:xfrm>
          <a:off x="2565400" y="5991860"/>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92B1FDEC-18BC-4C34-A6A4-2CB04E5A1691}"/>
            </a:ext>
          </a:extLst>
        </xdr:cNvPr>
        <xdr:cNvSpPr/>
      </xdr:nvSpPr>
      <xdr:spPr>
        <a:xfrm>
          <a:off x="3312160" y="5929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1B514A04-1B21-4191-9878-3A80F946929D}"/>
            </a:ext>
          </a:extLst>
        </xdr:cNvPr>
        <xdr:cNvSpPr txBox="1"/>
      </xdr:nvSpPr>
      <xdr:spPr>
        <a:xfrm>
          <a:off x="315094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44069</xdr:rowOff>
    </xdr:from>
    <xdr:to>
      <xdr:col>15</xdr:col>
      <xdr:colOff>50800</xdr:colOff>
      <xdr:row>35</xdr:row>
      <xdr:rowOff>124460</xdr:rowOff>
    </xdr:to>
    <xdr:cxnSp macro="">
      <xdr:nvCxnSpPr>
        <xdr:cNvPr id="67" name="直線コネクタ 66">
          <a:extLst>
            <a:ext uri="{FF2B5EF4-FFF2-40B4-BE49-F238E27FC236}">
              <a16:creationId xmlns:a16="http://schemas.microsoft.com/office/drawing/2014/main" id="{096E71E4-B64F-450D-B6F9-A6C856339770}"/>
            </a:ext>
          </a:extLst>
        </xdr:cNvPr>
        <xdr:cNvCxnSpPr/>
      </xdr:nvCxnSpPr>
      <xdr:spPr>
        <a:xfrm>
          <a:off x="1790700" y="5911469"/>
          <a:ext cx="7747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10B37491-0F4B-431E-B077-E7F9DD856671}"/>
            </a:ext>
          </a:extLst>
        </xdr:cNvPr>
        <xdr:cNvSpPr/>
      </xdr:nvSpPr>
      <xdr:spPr>
        <a:xfrm>
          <a:off x="2514600" y="596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6DE31617-BE83-47AB-86BF-EE23C9223561}"/>
            </a:ext>
          </a:extLst>
        </xdr:cNvPr>
        <xdr:cNvSpPr txBox="1"/>
      </xdr:nvSpPr>
      <xdr:spPr>
        <a:xfrm>
          <a:off x="2353388"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40640</xdr:rowOff>
    </xdr:from>
    <xdr:to>
      <xdr:col>10</xdr:col>
      <xdr:colOff>114300</xdr:colOff>
      <xdr:row>35</xdr:row>
      <xdr:rowOff>44069</xdr:rowOff>
    </xdr:to>
    <xdr:cxnSp macro="">
      <xdr:nvCxnSpPr>
        <xdr:cNvPr id="70" name="直線コネクタ 69">
          <a:extLst>
            <a:ext uri="{FF2B5EF4-FFF2-40B4-BE49-F238E27FC236}">
              <a16:creationId xmlns:a16="http://schemas.microsoft.com/office/drawing/2014/main" id="{BCE4E431-B7FF-41E9-9744-0B6F042A0D7C}"/>
            </a:ext>
          </a:extLst>
        </xdr:cNvPr>
        <xdr:cNvCxnSpPr/>
      </xdr:nvCxnSpPr>
      <xdr:spPr>
        <a:xfrm>
          <a:off x="1008380" y="5908040"/>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EA4AAA1D-8DDF-4AA1-B12B-0809F904A8FC}"/>
            </a:ext>
          </a:extLst>
        </xdr:cNvPr>
        <xdr:cNvSpPr/>
      </xdr:nvSpPr>
      <xdr:spPr>
        <a:xfrm>
          <a:off x="17399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F7F944D8-5EF6-4391-8FBE-DBF057D84202}"/>
            </a:ext>
          </a:extLst>
        </xdr:cNvPr>
        <xdr:cNvSpPr txBox="1"/>
      </xdr:nvSpPr>
      <xdr:spPr>
        <a:xfrm>
          <a:off x="157868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C7FAC9DD-7533-4268-9538-77E672198E66}"/>
            </a:ext>
          </a:extLst>
        </xdr:cNvPr>
        <xdr:cNvSpPr/>
      </xdr:nvSpPr>
      <xdr:spPr>
        <a:xfrm>
          <a:off x="965200" y="5914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EBA61477-8F73-4CF1-9076-6F90BF2BCBD5}"/>
            </a:ext>
          </a:extLst>
        </xdr:cNvPr>
        <xdr:cNvSpPr txBox="1"/>
      </xdr:nvSpPr>
      <xdr:spPr>
        <a:xfrm>
          <a:off x="803988" y="600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92D81F4-B349-476D-88CF-B73B99F78103}"/>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9E515FC-A5E1-4D8D-BFCB-51ED03D1EEA2}"/>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5BA011E-BAFB-4DAD-A737-CC03A4E9A9C5}"/>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0C52901-CC3A-4053-8325-F0636D69A0FF}"/>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24A182A-43C3-49F8-934B-CC9EEBD6F2E3}"/>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80" name="楕円 79">
          <a:extLst>
            <a:ext uri="{FF2B5EF4-FFF2-40B4-BE49-F238E27FC236}">
              <a16:creationId xmlns:a16="http://schemas.microsoft.com/office/drawing/2014/main" id="{3618B7DB-9FCD-4DAC-91CC-E1D6B0D2B366}"/>
            </a:ext>
          </a:extLst>
        </xdr:cNvPr>
        <xdr:cNvSpPr/>
      </xdr:nvSpPr>
      <xdr:spPr>
        <a:xfrm>
          <a:off x="4036060" y="5981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92473</xdr:rowOff>
    </xdr:from>
    <xdr:ext cx="469744" cy="259045"/>
    <xdr:sp macro="" textlink="">
      <xdr:nvSpPr>
        <xdr:cNvPr id="81" name="議会費該当値テキスト">
          <a:extLst>
            <a:ext uri="{FF2B5EF4-FFF2-40B4-BE49-F238E27FC236}">
              <a16:creationId xmlns:a16="http://schemas.microsoft.com/office/drawing/2014/main" id="{E8DBEE4C-2EB3-492D-B1B4-0BFA4DFD26E3}"/>
            </a:ext>
          </a:extLst>
        </xdr:cNvPr>
        <xdr:cNvSpPr txBox="1"/>
      </xdr:nvSpPr>
      <xdr:spPr>
        <a:xfrm>
          <a:off x="4137660"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81661</xdr:rowOff>
    </xdr:from>
    <xdr:to>
      <xdr:col>20</xdr:col>
      <xdr:colOff>38100</xdr:colOff>
      <xdr:row>36</xdr:row>
      <xdr:rowOff>11811</xdr:rowOff>
    </xdr:to>
    <xdr:sp macro="" textlink="">
      <xdr:nvSpPr>
        <xdr:cNvPr id="82" name="楕円 81">
          <a:extLst>
            <a:ext uri="{FF2B5EF4-FFF2-40B4-BE49-F238E27FC236}">
              <a16:creationId xmlns:a16="http://schemas.microsoft.com/office/drawing/2014/main" id="{F83B9EBF-9353-4459-BA3F-2F00DFFF6CF7}"/>
            </a:ext>
          </a:extLst>
        </xdr:cNvPr>
        <xdr:cNvSpPr/>
      </xdr:nvSpPr>
      <xdr:spPr>
        <a:xfrm>
          <a:off x="3312160" y="59490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2938</xdr:rowOff>
    </xdr:from>
    <xdr:ext cx="469744" cy="259045"/>
    <xdr:sp macro="" textlink="">
      <xdr:nvSpPr>
        <xdr:cNvPr id="83" name="テキスト ボックス 82">
          <a:extLst>
            <a:ext uri="{FF2B5EF4-FFF2-40B4-BE49-F238E27FC236}">
              <a16:creationId xmlns:a16="http://schemas.microsoft.com/office/drawing/2014/main" id="{891446B0-B8B7-465D-B6EB-0C446588E48B}"/>
            </a:ext>
          </a:extLst>
        </xdr:cNvPr>
        <xdr:cNvSpPr txBox="1"/>
      </xdr:nvSpPr>
      <xdr:spPr>
        <a:xfrm>
          <a:off x="3150948"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73660</xdr:rowOff>
    </xdr:from>
    <xdr:to>
      <xdr:col>15</xdr:col>
      <xdr:colOff>101600</xdr:colOff>
      <xdr:row>36</xdr:row>
      <xdr:rowOff>3810</xdr:rowOff>
    </xdr:to>
    <xdr:sp macro="" textlink="">
      <xdr:nvSpPr>
        <xdr:cNvPr id="84" name="楕円 83">
          <a:extLst>
            <a:ext uri="{FF2B5EF4-FFF2-40B4-BE49-F238E27FC236}">
              <a16:creationId xmlns:a16="http://schemas.microsoft.com/office/drawing/2014/main" id="{27BBAF6C-4173-4C0A-98A6-54277F9E11DB}"/>
            </a:ext>
          </a:extLst>
        </xdr:cNvPr>
        <xdr:cNvSpPr/>
      </xdr:nvSpPr>
      <xdr:spPr>
        <a:xfrm>
          <a:off x="2514600" y="5941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20337</xdr:rowOff>
    </xdr:from>
    <xdr:ext cx="469744" cy="259045"/>
    <xdr:sp macro="" textlink="">
      <xdr:nvSpPr>
        <xdr:cNvPr id="85" name="テキスト ボックス 84">
          <a:extLst>
            <a:ext uri="{FF2B5EF4-FFF2-40B4-BE49-F238E27FC236}">
              <a16:creationId xmlns:a16="http://schemas.microsoft.com/office/drawing/2014/main" id="{4CD4BC24-0044-4018-8355-AC4EF620C28D}"/>
            </a:ext>
          </a:extLst>
        </xdr:cNvPr>
        <xdr:cNvSpPr txBox="1"/>
      </xdr:nvSpPr>
      <xdr:spPr>
        <a:xfrm>
          <a:off x="235338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164719</xdr:rowOff>
    </xdr:from>
    <xdr:to>
      <xdr:col>10</xdr:col>
      <xdr:colOff>165100</xdr:colOff>
      <xdr:row>35</xdr:row>
      <xdr:rowOff>94869</xdr:rowOff>
    </xdr:to>
    <xdr:sp macro="" textlink="">
      <xdr:nvSpPr>
        <xdr:cNvPr id="86" name="楕円 85">
          <a:extLst>
            <a:ext uri="{FF2B5EF4-FFF2-40B4-BE49-F238E27FC236}">
              <a16:creationId xmlns:a16="http://schemas.microsoft.com/office/drawing/2014/main" id="{648E512D-6AAA-4746-BAEB-A9E410B96434}"/>
            </a:ext>
          </a:extLst>
        </xdr:cNvPr>
        <xdr:cNvSpPr/>
      </xdr:nvSpPr>
      <xdr:spPr>
        <a:xfrm>
          <a:off x="1739900" y="5864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111396</xdr:rowOff>
    </xdr:from>
    <xdr:ext cx="469744" cy="259045"/>
    <xdr:sp macro="" textlink="">
      <xdr:nvSpPr>
        <xdr:cNvPr id="87" name="テキスト ボックス 86">
          <a:extLst>
            <a:ext uri="{FF2B5EF4-FFF2-40B4-BE49-F238E27FC236}">
              <a16:creationId xmlns:a16="http://schemas.microsoft.com/office/drawing/2014/main" id="{9C56C8C1-371B-41E0-AB88-24F7E3DCE3F3}"/>
            </a:ext>
          </a:extLst>
        </xdr:cNvPr>
        <xdr:cNvSpPr txBox="1"/>
      </xdr:nvSpPr>
      <xdr:spPr>
        <a:xfrm>
          <a:off x="1578688" y="56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88" name="楕円 87">
          <a:extLst>
            <a:ext uri="{FF2B5EF4-FFF2-40B4-BE49-F238E27FC236}">
              <a16:creationId xmlns:a16="http://schemas.microsoft.com/office/drawing/2014/main" id="{9DE1D9B8-DD52-4AB0-9CC8-B87FBB8022B2}"/>
            </a:ext>
          </a:extLst>
        </xdr:cNvPr>
        <xdr:cNvSpPr/>
      </xdr:nvSpPr>
      <xdr:spPr>
        <a:xfrm>
          <a:off x="965200" y="5861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89" name="テキスト ボックス 88">
          <a:extLst>
            <a:ext uri="{FF2B5EF4-FFF2-40B4-BE49-F238E27FC236}">
              <a16:creationId xmlns:a16="http://schemas.microsoft.com/office/drawing/2014/main" id="{B29D78E3-0C76-429B-8B67-3BB003CE4FA8}"/>
            </a:ext>
          </a:extLst>
        </xdr:cNvPr>
        <xdr:cNvSpPr txBox="1"/>
      </xdr:nvSpPr>
      <xdr:spPr>
        <a:xfrm>
          <a:off x="803988" y="564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E7AEB1F7-B6B4-4AC3-9ED1-DAE420D55AE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06223E2-346A-4F3E-924B-D96193052A51}"/>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FBC80DB-9D61-4490-BE19-D49E5A1A9EDC}"/>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081092A-D5B0-4A1B-BC2E-6B3BD84647D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E3D92D3-AEE1-4C16-9A84-963DCFE51D3B}"/>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DADA9C49-083B-4851-B3A4-CE0C81478D34}"/>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443CE37-C2B8-498C-92C9-C1967A234EFE}"/>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6C828D8-6AB1-47EC-A7A1-935B37AF2589}"/>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0100645-66C4-4BCC-B290-E9BDE6342D3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C737308-01D2-4FE5-9481-E59EF5495CBA}"/>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4AEF32B9-AF0B-4598-8ADE-9E337766F087}"/>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A2E4391C-EC4B-43D9-9A33-DAB9D2F92BCD}"/>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7961EE66-E3C6-435A-92A1-E90BD13AB25E}"/>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134CC2F3-9158-4752-AF5C-FB5B1C10BB68}"/>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165D3AE9-55B9-40B3-B94D-08A3EA7E2FC2}"/>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FF57A658-D0D8-4EBE-9B1F-F9D2A960B166}"/>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A76A1FFD-3744-42E0-8A4F-03033A329E0A}"/>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B46E353C-9264-4E93-8935-DB4D2B6E3924}"/>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94AB60DA-3C2E-45F5-A1E6-FEB8D0841011}"/>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805939CC-350A-4A06-A748-B67DDD37A097}"/>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E3D99A25-A59B-4DB5-8FCC-D079F345AD84}"/>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C85D7200-6A54-46DA-A7C5-0A398B39D578}"/>
            </a:ext>
          </a:extLst>
        </xdr:cNvPr>
        <xdr:cNvCxnSpPr/>
      </xdr:nvCxnSpPr>
      <xdr:spPr>
        <a:xfrm flipV="1">
          <a:off x="4084955" y="8441699"/>
          <a:ext cx="1270" cy="124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F4E197DF-8ECC-4861-B537-93D80375D1E7}"/>
            </a:ext>
          </a:extLst>
        </xdr:cNvPr>
        <xdr:cNvSpPr txBox="1"/>
      </xdr:nvSpPr>
      <xdr:spPr>
        <a:xfrm>
          <a:off x="4137660" y="96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6C073D51-CBB9-4CB7-9119-53AADE716A36}"/>
            </a:ext>
          </a:extLst>
        </xdr:cNvPr>
        <xdr:cNvCxnSpPr/>
      </xdr:nvCxnSpPr>
      <xdr:spPr>
        <a:xfrm>
          <a:off x="4020820" y="9681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16C0F81F-16DA-40FE-B395-418407A297E5}"/>
            </a:ext>
          </a:extLst>
        </xdr:cNvPr>
        <xdr:cNvSpPr txBox="1"/>
      </xdr:nvSpPr>
      <xdr:spPr>
        <a:xfrm>
          <a:off x="4137660" y="822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D41A54C5-88CE-4A6A-888B-1EB3B239D4DD}"/>
            </a:ext>
          </a:extLst>
        </xdr:cNvPr>
        <xdr:cNvCxnSpPr/>
      </xdr:nvCxnSpPr>
      <xdr:spPr>
        <a:xfrm>
          <a:off x="4020820" y="8441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6454</xdr:rowOff>
    </xdr:from>
    <xdr:to>
      <xdr:col>24</xdr:col>
      <xdr:colOff>63500</xdr:colOff>
      <xdr:row>57</xdr:row>
      <xdr:rowOff>9037</xdr:rowOff>
    </xdr:to>
    <xdr:cxnSp macro="">
      <xdr:nvCxnSpPr>
        <xdr:cNvPr id="116" name="直線コネクタ 115">
          <a:extLst>
            <a:ext uri="{FF2B5EF4-FFF2-40B4-BE49-F238E27FC236}">
              <a16:creationId xmlns:a16="http://schemas.microsoft.com/office/drawing/2014/main" id="{114021C8-0AE5-4D84-AA33-7BB8C2E03B48}"/>
            </a:ext>
          </a:extLst>
        </xdr:cNvPr>
        <xdr:cNvCxnSpPr/>
      </xdr:nvCxnSpPr>
      <xdr:spPr>
        <a:xfrm>
          <a:off x="3355340" y="9561934"/>
          <a:ext cx="73152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88349897-123C-4578-97A3-916B3570407C}"/>
            </a:ext>
          </a:extLst>
        </xdr:cNvPr>
        <xdr:cNvSpPr txBox="1"/>
      </xdr:nvSpPr>
      <xdr:spPr>
        <a:xfrm>
          <a:off x="4137660" y="9247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D50CA46-9CB9-45DD-961C-BE32CC464D1F}"/>
            </a:ext>
          </a:extLst>
        </xdr:cNvPr>
        <xdr:cNvSpPr/>
      </xdr:nvSpPr>
      <xdr:spPr>
        <a:xfrm>
          <a:off x="4036060" y="939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154819</xdr:rowOff>
    </xdr:from>
    <xdr:to>
      <xdr:col>19</xdr:col>
      <xdr:colOff>177800</xdr:colOff>
      <xdr:row>57</xdr:row>
      <xdr:rowOff>6454</xdr:rowOff>
    </xdr:to>
    <xdr:cxnSp macro="">
      <xdr:nvCxnSpPr>
        <xdr:cNvPr id="119" name="直線コネクタ 118">
          <a:extLst>
            <a:ext uri="{FF2B5EF4-FFF2-40B4-BE49-F238E27FC236}">
              <a16:creationId xmlns:a16="http://schemas.microsoft.com/office/drawing/2014/main" id="{60E4318A-4D54-4267-8F03-44B6ADEAA603}"/>
            </a:ext>
          </a:extLst>
        </xdr:cNvPr>
        <xdr:cNvCxnSpPr/>
      </xdr:nvCxnSpPr>
      <xdr:spPr>
        <a:xfrm>
          <a:off x="2565400" y="9039739"/>
          <a:ext cx="789940" cy="5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7EECCED5-D62E-466C-8AEB-ACACD59B871C}"/>
            </a:ext>
          </a:extLst>
        </xdr:cNvPr>
        <xdr:cNvSpPr/>
      </xdr:nvSpPr>
      <xdr:spPr>
        <a:xfrm>
          <a:off x="3312160" y="940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C1D55342-41EE-4E85-89EC-325C50F4ACC6}"/>
            </a:ext>
          </a:extLst>
        </xdr:cNvPr>
        <xdr:cNvSpPr txBox="1"/>
      </xdr:nvSpPr>
      <xdr:spPr>
        <a:xfrm>
          <a:off x="3118631" y="91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154819</xdr:rowOff>
    </xdr:from>
    <xdr:to>
      <xdr:col>15</xdr:col>
      <xdr:colOff>50800</xdr:colOff>
      <xdr:row>57</xdr:row>
      <xdr:rowOff>15081</xdr:rowOff>
    </xdr:to>
    <xdr:cxnSp macro="">
      <xdr:nvCxnSpPr>
        <xdr:cNvPr id="122" name="直線コネクタ 121">
          <a:extLst>
            <a:ext uri="{FF2B5EF4-FFF2-40B4-BE49-F238E27FC236}">
              <a16:creationId xmlns:a16="http://schemas.microsoft.com/office/drawing/2014/main" id="{E3423718-96F6-40D7-9003-4EA7ADA0B044}"/>
            </a:ext>
          </a:extLst>
        </xdr:cNvPr>
        <xdr:cNvCxnSpPr/>
      </xdr:nvCxnSpPr>
      <xdr:spPr>
        <a:xfrm flipV="1">
          <a:off x="1790700" y="9039739"/>
          <a:ext cx="774700" cy="53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3F0505B1-0090-4B40-B4E3-B579DD2FC555}"/>
            </a:ext>
          </a:extLst>
        </xdr:cNvPr>
        <xdr:cNvSpPr/>
      </xdr:nvSpPr>
      <xdr:spPr>
        <a:xfrm>
          <a:off x="2514600" y="89779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712546CB-514E-4F0D-87A9-B5C1CA1B1B02}"/>
            </a:ext>
          </a:extLst>
        </xdr:cNvPr>
        <xdr:cNvSpPr txBox="1"/>
      </xdr:nvSpPr>
      <xdr:spPr>
        <a:xfrm>
          <a:off x="2311615" y="875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123748</xdr:rowOff>
    </xdr:from>
    <xdr:to>
      <xdr:col>10</xdr:col>
      <xdr:colOff>114300</xdr:colOff>
      <xdr:row>57</xdr:row>
      <xdr:rowOff>15081</xdr:rowOff>
    </xdr:to>
    <xdr:cxnSp macro="">
      <xdr:nvCxnSpPr>
        <xdr:cNvPr id="125" name="直線コネクタ 124">
          <a:extLst>
            <a:ext uri="{FF2B5EF4-FFF2-40B4-BE49-F238E27FC236}">
              <a16:creationId xmlns:a16="http://schemas.microsoft.com/office/drawing/2014/main" id="{872DBB79-E07A-4136-8747-C9457755114C}"/>
            </a:ext>
          </a:extLst>
        </xdr:cNvPr>
        <xdr:cNvCxnSpPr/>
      </xdr:nvCxnSpPr>
      <xdr:spPr>
        <a:xfrm>
          <a:off x="1008380" y="9343948"/>
          <a:ext cx="782320" cy="2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5B8303E4-D3DA-4C1F-A209-A11B4C4F9FA6}"/>
            </a:ext>
          </a:extLst>
        </xdr:cNvPr>
        <xdr:cNvSpPr/>
      </xdr:nvSpPr>
      <xdr:spPr>
        <a:xfrm>
          <a:off x="1739900" y="947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8BA17DB1-5B1E-4EAB-BF31-B62EC01ADA0C}"/>
            </a:ext>
          </a:extLst>
        </xdr:cNvPr>
        <xdr:cNvSpPr txBox="1"/>
      </xdr:nvSpPr>
      <xdr:spPr>
        <a:xfrm>
          <a:off x="1546371" y="925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3DDE8058-1353-4181-AF5D-2D7FB3210656}"/>
            </a:ext>
          </a:extLst>
        </xdr:cNvPr>
        <xdr:cNvSpPr/>
      </xdr:nvSpPr>
      <xdr:spPr>
        <a:xfrm>
          <a:off x="965200" y="9509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2C3438E2-4481-4344-A638-CE5E2CFCB416}"/>
            </a:ext>
          </a:extLst>
        </xdr:cNvPr>
        <xdr:cNvSpPr txBox="1"/>
      </xdr:nvSpPr>
      <xdr:spPr>
        <a:xfrm>
          <a:off x="771671" y="95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0F84112-6BF6-4BD1-A160-C9A9B1B53ED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51388C33-D8D5-4176-8724-249A985FEE0F}"/>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51E39C3-6CF3-4A2D-8B1B-D6A5B6D03E03}"/>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B7FF4CA-B0D5-4276-B468-ED05A50BD6D4}"/>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0233437-A366-4AF2-8523-D8057A668BA4}"/>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129687</xdr:rowOff>
    </xdr:from>
    <xdr:to>
      <xdr:col>24</xdr:col>
      <xdr:colOff>114300</xdr:colOff>
      <xdr:row>57</xdr:row>
      <xdr:rowOff>59837</xdr:rowOff>
    </xdr:to>
    <xdr:sp macro="" textlink="">
      <xdr:nvSpPr>
        <xdr:cNvPr id="135" name="楕円 134">
          <a:extLst>
            <a:ext uri="{FF2B5EF4-FFF2-40B4-BE49-F238E27FC236}">
              <a16:creationId xmlns:a16="http://schemas.microsoft.com/office/drawing/2014/main" id="{C77118B5-4242-4FBD-B62E-76653F228BC8}"/>
            </a:ext>
          </a:extLst>
        </xdr:cNvPr>
        <xdr:cNvSpPr/>
      </xdr:nvSpPr>
      <xdr:spPr>
        <a:xfrm>
          <a:off x="4036060" y="9517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44614</xdr:rowOff>
    </xdr:from>
    <xdr:ext cx="534377" cy="259045"/>
    <xdr:sp macro="" textlink="">
      <xdr:nvSpPr>
        <xdr:cNvPr id="136" name="総務費該当値テキスト">
          <a:extLst>
            <a:ext uri="{FF2B5EF4-FFF2-40B4-BE49-F238E27FC236}">
              <a16:creationId xmlns:a16="http://schemas.microsoft.com/office/drawing/2014/main" id="{67D08126-CCE3-4004-A07B-F976330DD87B}"/>
            </a:ext>
          </a:extLst>
        </xdr:cNvPr>
        <xdr:cNvSpPr txBox="1"/>
      </xdr:nvSpPr>
      <xdr:spPr>
        <a:xfrm>
          <a:off x="4137660" y="9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127104</xdr:rowOff>
    </xdr:from>
    <xdr:to>
      <xdr:col>20</xdr:col>
      <xdr:colOff>38100</xdr:colOff>
      <xdr:row>57</xdr:row>
      <xdr:rowOff>57254</xdr:rowOff>
    </xdr:to>
    <xdr:sp macro="" textlink="">
      <xdr:nvSpPr>
        <xdr:cNvPr id="137" name="楕円 136">
          <a:extLst>
            <a:ext uri="{FF2B5EF4-FFF2-40B4-BE49-F238E27FC236}">
              <a16:creationId xmlns:a16="http://schemas.microsoft.com/office/drawing/2014/main" id="{91AF0B07-1BBA-49C2-92FB-9D8A4620535B}"/>
            </a:ext>
          </a:extLst>
        </xdr:cNvPr>
        <xdr:cNvSpPr/>
      </xdr:nvSpPr>
      <xdr:spPr>
        <a:xfrm>
          <a:off x="3312160" y="9514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48381</xdr:rowOff>
    </xdr:from>
    <xdr:ext cx="534377" cy="259045"/>
    <xdr:sp macro="" textlink="">
      <xdr:nvSpPr>
        <xdr:cNvPr id="138" name="テキスト ボックス 137">
          <a:extLst>
            <a:ext uri="{FF2B5EF4-FFF2-40B4-BE49-F238E27FC236}">
              <a16:creationId xmlns:a16="http://schemas.microsoft.com/office/drawing/2014/main" id="{EC4AA121-2301-4080-B6A0-7E847694C689}"/>
            </a:ext>
          </a:extLst>
        </xdr:cNvPr>
        <xdr:cNvSpPr txBox="1"/>
      </xdr:nvSpPr>
      <xdr:spPr>
        <a:xfrm>
          <a:off x="3118631" y="960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104019</xdr:rowOff>
    </xdr:from>
    <xdr:to>
      <xdr:col>15</xdr:col>
      <xdr:colOff>101600</xdr:colOff>
      <xdr:row>54</xdr:row>
      <xdr:rowOff>34169</xdr:rowOff>
    </xdr:to>
    <xdr:sp macro="" textlink="">
      <xdr:nvSpPr>
        <xdr:cNvPr id="139" name="楕円 138">
          <a:extLst>
            <a:ext uri="{FF2B5EF4-FFF2-40B4-BE49-F238E27FC236}">
              <a16:creationId xmlns:a16="http://schemas.microsoft.com/office/drawing/2014/main" id="{E40FB75B-A987-4B5F-9F01-FABC71B7132D}"/>
            </a:ext>
          </a:extLst>
        </xdr:cNvPr>
        <xdr:cNvSpPr/>
      </xdr:nvSpPr>
      <xdr:spPr>
        <a:xfrm>
          <a:off x="2514600" y="8988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25296</xdr:rowOff>
    </xdr:from>
    <xdr:ext cx="599010" cy="259045"/>
    <xdr:sp macro="" textlink="">
      <xdr:nvSpPr>
        <xdr:cNvPr id="140" name="テキスト ボックス 139">
          <a:extLst>
            <a:ext uri="{FF2B5EF4-FFF2-40B4-BE49-F238E27FC236}">
              <a16:creationId xmlns:a16="http://schemas.microsoft.com/office/drawing/2014/main" id="{52AC906F-BC9C-4456-A13C-A6BFBE9899CD}"/>
            </a:ext>
          </a:extLst>
        </xdr:cNvPr>
        <xdr:cNvSpPr txBox="1"/>
      </xdr:nvSpPr>
      <xdr:spPr>
        <a:xfrm>
          <a:off x="2311615" y="907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135731</xdr:rowOff>
    </xdr:from>
    <xdr:to>
      <xdr:col>10</xdr:col>
      <xdr:colOff>165100</xdr:colOff>
      <xdr:row>57</xdr:row>
      <xdr:rowOff>65881</xdr:rowOff>
    </xdr:to>
    <xdr:sp macro="" textlink="">
      <xdr:nvSpPr>
        <xdr:cNvPr id="141" name="楕円 140">
          <a:extLst>
            <a:ext uri="{FF2B5EF4-FFF2-40B4-BE49-F238E27FC236}">
              <a16:creationId xmlns:a16="http://schemas.microsoft.com/office/drawing/2014/main" id="{1ABE261E-612F-4BF5-B063-2C0BCE68A034}"/>
            </a:ext>
          </a:extLst>
        </xdr:cNvPr>
        <xdr:cNvSpPr/>
      </xdr:nvSpPr>
      <xdr:spPr>
        <a:xfrm>
          <a:off x="1739900" y="9523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57008</xdr:rowOff>
    </xdr:from>
    <xdr:ext cx="534377" cy="259045"/>
    <xdr:sp macro="" textlink="">
      <xdr:nvSpPr>
        <xdr:cNvPr id="142" name="テキスト ボックス 141">
          <a:extLst>
            <a:ext uri="{FF2B5EF4-FFF2-40B4-BE49-F238E27FC236}">
              <a16:creationId xmlns:a16="http://schemas.microsoft.com/office/drawing/2014/main" id="{A2A49D80-3215-42E5-A3AA-1B3C56F86A78}"/>
            </a:ext>
          </a:extLst>
        </xdr:cNvPr>
        <xdr:cNvSpPr txBox="1"/>
      </xdr:nvSpPr>
      <xdr:spPr>
        <a:xfrm>
          <a:off x="1546371" y="96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72948</xdr:rowOff>
    </xdr:from>
    <xdr:to>
      <xdr:col>6</xdr:col>
      <xdr:colOff>38100</xdr:colOff>
      <xdr:row>56</xdr:row>
      <xdr:rowOff>3098</xdr:rowOff>
    </xdr:to>
    <xdr:sp macro="" textlink="">
      <xdr:nvSpPr>
        <xdr:cNvPr id="143" name="楕円 142">
          <a:extLst>
            <a:ext uri="{FF2B5EF4-FFF2-40B4-BE49-F238E27FC236}">
              <a16:creationId xmlns:a16="http://schemas.microsoft.com/office/drawing/2014/main" id="{70B9CD06-EDB3-47D9-8111-DC81AB0296F3}"/>
            </a:ext>
          </a:extLst>
        </xdr:cNvPr>
        <xdr:cNvSpPr/>
      </xdr:nvSpPr>
      <xdr:spPr>
        <a:xfrm>
          <a:off x="965200" y="9293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19625</xdr:rowOff>
    </xdr:from>
    <xdr:ext cx="599010" cy="259045"/>
    <xdr:sp macro="" textlink="">
      <xdr:nvSpPr>
        <xdr:cNvPr id="144" name="テキスト ボックス 143">
          <a:extLst>
            <a:ext uri="{FF2B5EF4-FFF2-40B4-BE49-F238E27FC236}">
              <a16:creationId xmlns:a16="http://schemas.microsoft.com/office/drawing/2014/main" id="{526612AB-6CB9-4298-AE97-2838703B648B}"/>
            </a:ext>
          </a:extLst>
        </xdr:cNvPr>
        <xdr:cNvSpPr txBox="1"/>
      </xdr:nvSpPr>
      <xdr:spPr>
        <a:xfrm>
          <a:off x="739355" y="907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E1C98E00-907E-46E7-AF0E-EAF8A2474D44}"/>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634013AE-FD9D-4B07-8131-87BD26C4948C}"/>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F3EC6F34-3766-49B4-82C7-13EFD5D04C3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77D1B155-890A-4F0E-8A30-E25A1A224653}"/>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566A5EE5-838D-47C2-8D8F-AC11BB94E8D6}"/>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69C3E73A-538F-403E-857C-7572DD9C4864}"/>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4675BC8C-4D86-4FB6-A837-2744D4F38198}"/>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AA720B71-75AC-45F6-AEF9-A11D8934BC5D}"/>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2C4396C9-FCA4-401F-A6FD-EB9C9F9CE578}"/>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A8D6449-4FE7-405C-8A4B-10DFF3284FC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FDE674E1-A58D-4773-A134-A5240A7FFBCD}"/>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4E394050-2D6C-4739-9D5F-227B222A4437}"/>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D058BFD9-96C9-4388-B040-8A28FA269902}"/>
            </a:ext>
          </a:extLst>
        </xdr:cNvPr>
        <xdr:cNvSpPr txBox="1"/>
      </xdr:nvSpPr>
      <xdr:spPr>
        <a:xfrm>
          <a:off x="166581" y="132040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113AAFB0-5273-4C74-9D36-DFE0DA7C074C}"/>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D7BAED00-6C56-4923-AF38-C1574256A2E3}"/>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94F741B8-684C-44EE-8D4A-00EE444593A1}"/>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C1C6CF57-8E01-475F-9D2C-6740742B3109}"/>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3D805F2F-DE14-4B3D-85CD-CAB8742DE154}"/>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BBAD49FA-C4C8-4DE4-A1BA-8FDCF6DF29DC}"/>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BFBF1AAE-5D86-4795-9DF6-52EE0C76576C}"/>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61F11DEA-7D50-4518-BB43-6224E1585DD4}"/>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9C125E4B-2D9D-4005-B5B5-76F2EA280012}"/>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4988466E-3AC8-40E8-A005-979B9A20D40F}"/>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A6EDD3F6-D100-4408-AFA7-15C69FA6D89E}"/>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7A1401DC-7F90-42D0-9674-67590063A0B3}"/>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9B2C840E-8B15-4E16-96DD-F9B17501E90C}"/>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464956DB-3A07-4BEF-BC3E-5207E77147A1}"/>
            </a:ext>
          </a:extLst>
        </xdr:cNvPr>
        <xdr:cNvCxnSpPr/>
      </xdr:nvCxnSpPr>
      <xdr:spPr>
        <a:xfrm flipV="1">
          <a:off x="4084955" y="11826407"/>
          <a:ext cx="1270" cy="139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30400288-A70F-4B6C-A0E4-55E28033F062}"/>
            </a:ext>
          </a:extLst>
        </xdr:cNvPr>
        <xdr:cNvSpPr txBox="1"/>
      </xdr:nvSpPr>
      <xdr:spPr>
        <a:xfrm>
          <a:off x="4137660" y="132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992D2F9-E7CE-4CAE-8298-AD15614FBBD2}"/>
            </a:ext>
          </a:extLst>
        </xdr:cNvPr>
        <xdr:cNvCxnSpPr/>
      </xdr:nvCxnSpPr>
      <xdr:spPr>
        <a:xfrm>
          <a:off x="4020820" y="1321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5EB8803B-C501-42C4-86B7-B3BA083448FE}"/>
            </a:ext>
          </a:extLst>
        </xdr:cNvPr>
        <xdr:cNvSpPr txBox="1"/>
      </xdr:nvSpPr>
      <xdr:spPr>
        <a:xfrm>
          <a:off x="4137660" y="1160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10697D50-DCB4-4D51-9225-B9B26BA4B7B2}"/>
            </a:ext>
          </a:extLst>
        </xdr:cNvPr>
        <xdr:cNvCxnSpPr/>
      </xdr:nvCxnSpPr>
      <xdr:spPr>
        <a:xfrm>
          <a:off x="4020820" y="11826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157411</xdr:rowOff>
    </xdr:from>
    <xdr:to>
      <xdr:col>24</xdr:col>
      <xdr:colOff>63500</xdr:colOff>
      <xdr:row>74</xdr:row>
      <xdr:rowOff>62738</xdr:rowOff>
    </xdr:to>
    <xdr:cxnSp macro="">
      <xdr:nvCxnSpPr>
        <xdr:cNvPr id="176" name="直線コネクタ 175">
          <a:extLst>
            <a:ext uri="{FF2B5EF4-FFF2-40B4-BE49-F238E27FC236}">
              <a16:creationId xmlns:a16="http://schemas.microsoft.com/office/drawing/2014/main" id="{DAA4038A-018D-4A7B-B7C2-F178E572AB2A}"/>
            </a:ext>
          </a:extLst>
        </xdr:cNvPr>
        <xdr:cNvCxnSpPr/>
      </xdr:nvCxnSpPr>
      <xdr:spPr>
        <a:xfrm>
          <a:off x="3355340" y="12227491"/>
          <a:ext cx="731520" cy="2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5D2BD50E-A200-41E2-A7FA-8671B8B864D8}"/>
            </a:ext>
          </a:extLst>
        </xdr:cNvPr>
        <xdr:cNvSpPr txBox="1"/>
      </xdr:nvSpPr>
      <xdr:spPr>
        <a:xfrm>
          <a:off x="4137660" y="12714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3CF097D4-65EB-4FAA-AB7C-F9129BBB07DE}"/>
            </a:ext>
          </a:extLst>
        </xdr:cNvPr>
        <xdr:cNvSpPr/>
      </xdr:nvSpPr>
      <xdr:spPr>
        <a:xfrm>
          <a:off x="4036060" y="12736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157411</xdr:rowOff>
    </xdr:from>
    <xdr:to>
      <xdr:col>19</xdr:col>
      <xdr:colOff>177800</xdr:colOff>
      <xdr:row>75</xdr:row>
      <xdr:rowOff>67049</xdr:rowOff>
    </xdr:to>
    <xdr:cxnSp macro="">
      <xdr:nvCxnSpPr>
        <xdr:cNvPr id="179" name="直線コネクタ 178">
          <a:extLst>
            <a:ext uri="{FF2B5EF4-FFF2-40B4-BE49-F238E27FC236}">
              <a16:creationId xmlns:a16="http://schemas.microsoft.com/office/drawing/2014/main" id="{2F232A64-56D7-48AD-AAAE-00EFB5AFAAE3}"/>
            </a:ext>
          </a:extLst>
        </xdr:cNvPr>
        <xdr:cNvCxnSpPr/>
      </xdr:nvCxnSpPr>
      <xdr:spPr>
        <a:xfrm flipV="1">
          <a:off x="2565400" y="12227491"/>
          <a:ext cx="789940" cy="4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AC441EE4-664E-49B6-B81C-9A27CD15EF3C}"/>
            </a:ext>
          </a:extLst>
        </xdr:cNvPr>
        <xdr:cNvSpPr/>
      </xdr:nvSpPr>
      <xdr:spPr>
        <a:xfrm>
          <a:off x="3312160" y="126340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9607E907-31E8-4435-A50D-406232B78080}"/>
            </a:ext>
          </a:extLst>
        </xdr:cNvPr>
        <xdr:cNvSpPr txBox="1"/>
      </xdr:nvSpPr>
      <xdr:spPr>
        <a:xfrm>
          <a:off x="3086315" y="1272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34392</xdr:rowOff>
    </xdr:from>
    <xdr:to>
      <xdr:col>15</xdr:col>
      <xdr:colOff>50800</xdr:colOff>
      <xdr:row>75</xdr:row>
      <xdr:rowOff>67049</xdr:rowOff>
    </xdr:to>
    <xdr:cxnSp macro="">
      <xdr:nvCxnSpPr>
        <xdr:cNvPr id="182" name="直線コネクタ 181">
          <a:extLst>
            <a:ext uri="{FF2B5EF4-FFF2-40B4-BE49-F238E27FC236}">
              <a16:creationId xmlns:a16="http://schemas.microsoft.com/office/drawing/2014/main" id="{A417BBFB-5EE9-42BE-B656-6DE8168BC258}"/>
            </a:ext>
          </a:extLst>
        </xdr:cNvPr>
        <xdr:cNvCxnSpPr/>
      </xdr:nvCxnSpPr>
      <xdr:spPr>
        <a:xfrm>
          <a:off x="1790700" y="1260739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D179A846-4087-4757-990F-818F88FE7D67}"/>
            </a:ext>
          </a:extLst>
        </xdr:cNvPr>
        <xdr:cNvSpPr/>
      </xdr:nvSpPr>
      <xdr:spPr>
        <a:xfrm>
          <a:off x="2514600" y="1290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8E7ED665-9278-425E-B02C-9D0D8EB15E1F}"/>
            </a:ext>
          </a:extLst>
        </xdr:cNvPr>
        <xdr:cNvSpPr txBox="1"/>
      </xdr:nvSpPr>
      <xdr:spPr>
        <a:xfrm>
          <a:off x="2311615" y="129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34392</xdr:rowOff>
    </xdr:from>
    <xdr:to>
      <xdr:col>10</xdr:col>
      <xdr:colOff>114300</xdr:colOff>
      <xdr:row>76</xdr:row>
      <xdr:rowOff>16397</xdr:rowOff>
    </xdr:to>
    <xdr:cxnSp macro="">
      <xdr:nvCxnSpPr>
        <xdr:cNvPr id="185" name="直線コネクタ 184">
          <a:extLst>
            <a:ext uri="{FF2B5EF4-FFF2-40B4-BE49-F238E27FC236}">
              <a16:creationId xmlns:a16="http://schemas.microsoft.com/office/drawing/2014/main" id="{3F9A7D5F-F79A-47F7-A59A-AB3087A0D04D}"/>
            </a:ext>
          </a:extLst>
        </xdr:cNvPr>
        <xdr:cNvCxnSpPr/>
      </xdr:nvCxnSpPr>
      <xdr:spPr>
        <a:xfrm flipV="1">
          <a:off x="1008380" y="12607392"/>
          <a:ext cx="782320" cy="1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B3B6F6B3-E55B-416C-8FCB-DDAD5CC533A1}"/>
            </a:ext>
          </a:extLst>
        </xdr:cNvPr>
        <xdr:cNvSpPr/>
      </xdr:nvSpPr>
      <xdr:spPr>
        <a:xfrm>
          <a:off x="1739900" y="1295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64E46842-480A-40CB-9608-6B29ED0C0BC8}"/>
            </a:ext>
          </a:extLst>
        </xdr:cNvPr>
        <xdr:cNvSpPr txBox="1"/>
      </xdr:nvSpPr>
      <xdr:spPr>
        <a:xfrm>
          <a:off x="1514055" y="1304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A9ECADE7-77CC-4128-BD0E-F0B02F5148FD}"/>
            </a:ext>
          </a:extLst>
        </xdr:cNvPr>
        <xdr:cNvSpPr/>
      </xdr:nvSpPr>
      <xdr:spPr>
        <a:xfrm>
          <a:off x="965200" y="13007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AEBCDD9A-B48E-4389-BA41-C0E606BF4605}"/>
            </a:ext>
          </a:extLst>
        </xdr:cNvPr>
        <xdr:cNvSpPr txBox="1"/>
      </xdr:nvSpPr>
      <xdr:spPr>
        <a:xfrm>
          <a:off x="739355" y="1309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DA86416-1FF4-4108-B00E-A300554F327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A32AAB40-6A97-4FE7-8E13-9B5C4B2EC0E1}"/>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6FD7654-4F82-4A72-BA3F-58D8A5148A4A}"/>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D7795CB-FEC8-410E-8D6D-5A199113A519}"/>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01BAAF7-EF57-495D-B64A-FB437026E648}"/>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11938</xdr:rowOff>
    </xdr:from>
    <xdr:to>
      <xdr:col>24</xdr:col>
      <xdr:colOff>114300</xdr:colOff>
      <xdr:row>74</xdr:row>
      <xdr:rowOff>113538</xdr:rowOff>
    </xdr:to>
    <xdr:sp macro="" textlink="">
      <xdr:nvSpPr>
        <xdr:cNvPr id="195" name="楕円 194">
          <a:extLst>
            <a:ext uri="{FF2B5EF4-FFF2-40B4-BE49-F238E27FC236}">
              <a16:creationId xmlns:a16="http://schemas.microsoft.com/office/drawing/2014/main" id="{A76B881C-4802-4A50-850D-BEC20F3B7684}"/>
            </a:ext>
          </a:extLst>
        </xdr:cNvPr>
        <xdr:cNvSpPr/>
      </xdr:nvSpPr>
      <xdr:spPr>
        <a:xfrm>
          <a:off x="4036060" y="124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34815</xdr:rowOff>
    </xdr:from>
    <xdr:ext cx="599010" cy="259045"/>
    <xdr:sp macro="" textlink="">
      <xdr:nvSpPr>
        <xdr:cNvPr id="196" name="民生費該当値テキスト">
          <a:extLst>
            <a:ext uri="{FF2B5EF4-FFF2-40B4-BE49-F238E27FC236}">
              <a16:creationId xmlns:a16="http://schemas.microsoft.com/office/drawing/2014/main" id="{67BDD16E-AC90-49E6-84B8-4AA409231666}"/>
            </a:ext>
          </a:extLst>
        </xdr:cNvPr>
        <xdr:cNvSpPr txBox="1"/>
      </xdr:nvSpPr>
      <xdr:spPr>
        <a:xfrm>
          <a:off x="4137660" y="1227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106611</xdr:rowOff>
    </xdr:from>
    <xdr:to>
      <xdr:col>20</xdr:col>
      <xdr:colOff>38100</xdr:colOff>
      <xdr:row>73</xdr:row>
      <xdr:rowOff>36761</xdr:rowOff>
    </xdr:to>
    <xdr:sp macro="" textlink="">
      <xdr:nvSpPr>
        <xdr:cNvPr id="197" name="楕円 196">
          <a:extLst>
            <a:ext uri="{FF2B5EF4-FFF2-40B4-BE49-F238E27FC236}">
              <a16:creationId xmlns:a16="http://schemas.microsoft.com/office/drawing/2014/main" id="{6B034409-EB19-4739-A834-1D13E043A95C}"/>
            </a:ext>
          </a:extLst>
        </xdr:cNvPr>
        <xdr:cNvSpPr/>
      </xdr:nvSpPr>
      <xdr:spPr>
        <a:xfrm>
          <a:off x="3312160" y="12176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53288</xdr:rowOff>
    </xdr:from>
    <xdr:ext cx="599010" cy="259045"/>
    <xdr:sp macro="" textlink="">
      <xdr:nvSpPr>
        <xdr:cNvPr id="198" name="テキスト ボックス 197">
          <a:extLst>
            <a:ext uri="{FF2B5EF4-FFF2-40B4-BE49-F238E27FC236}">
              <a16:creationId xmlns:a16="http://schemas.microsoft.com/office/drawing/2014/main" id="{D80ACBF9-948C-427E-A927-E42023A6386B}"/>
            </a:ext>
          </a:extLst>
        </xdr:cNvPr>
        <xdr:cNvSpPr txBox="1"/>
      </xdr:nvSpPr>
      <xdr:spPr>
        <a:xfrm>
          <a:off x="3086315" y="1195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16249</xdr:rowOff>
    </xdr:from>
    <xdr:to>
      <xdr:col>15</xdr:col>
      <xdr:colOff>101600</xdr:colOff>
      <xdr:row>75</xdr:row>
      <xdr:rowOff>117849</xdr:rowOff>
    </xdr:to>
    <xdr:sp macro="" textlink="">
      <xdr:nvSpPr>
        <xdr:cNvPr id="199" name="楕円 198">
          <a:extLst>
            <a:ext uri="{FF2B5EF4-FFF2-40B4-BE49-F238E27FC236}">
              <a16:creationId xmlns:a16="http://schemas.microsoft.com/office/drawing/2014/main" id="{ED26D2DE-8EA4-4D33-8CF8-BA6AD3FC24CE}"/>
            </a:ext>
          </a:extLst>
        </xdr:cNvPr>
        <xdr:cNvSpPr/>
      </xdr:nvSpPr>
      <xdr:spPr>
        <a:xfrm>
          <a:off x="2514600" y="125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134376</xdr:rowOff>
    </xdr:from>
    <xdr:ext cx="599010" cy="259045"/>
    <xdr:sp macro="" textlink="">
      <xdr:nvSpPr>
        <xdr:cNvPr id="200" name="テキスト ボックス 199">
          <a:extLst>
            <a:ext uri="{FF2B5EF4-FFF2-40B4-BE49-F238E27FC236}">
              <a16:creationId xmlns:a16="http://schemas.microsoft.com/office/drawing/2014/main" id="{DC77A9DB-6B82-4B71-9B1A-D293D1A0A244}"/>
            </a:ext>
          </a:extLst>
        </xdr:cNvPr>
        <xdr:cNvSpPr txBox="1"/>
      </xdr:nvSpPr>
      <xdr:spPr>
        <a:xfrm>
          <a:off x="2311615" y="123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155042</xdr:rowOff>
    </xdr:from>
    <xdr:to>
      <xdr:col>10</xdr:col>
      <xdr:colOff>165100</xdr:colOff>
      <xdr:row>75</xdr:row>
      <xdr:rowOff>85192</xdr:rowOff>
    </xdr:to>
    <xdr:sp macro="" textlink="">
      <xdr:nvSpPr>
        <xdr:cNvPr id="201" name="楕円 200">
          <a:extLst>
            <a:ext uri="{FF2B5EF4-FFF2-40B4-BE49-F238E27FC236}">
              <a16:creationId xmlns:a16="http://schemas.microsoft.com/office/drawing/2014/main" id="{5E94318B-3FB3-40B6-A323-21E1B9C08559}"/>
            </a:ext>
          </a:extLst>
        </xdr:cNvPr>
        <xdr:cNvSpPr/>
      </xdr:nvSpPr>
      <xdr:spPr>
        <a:xfrm>
          <a:off x="1739900" y="12560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101719</xdr:rowOff>
    </xdr:from>
    <xdr:ext cx="599010" cy="259045"/>
    <xdr:sp macro="" textlink="">
      <xdr:nvSpPr>
        <xdr:cNvPr id="202" name="テキスト ボックス 201">
          <a:extLst>
            <a:ext uri="{FF2B5EF4-FFF2-40B4-BE49-F238E27FC236}">
              <a16:creationId xmlns:a16="http://schemas.microsoft.com/office/drawing/2014/main" id="{6EFD82B6-6E57-4EA7-8C8C-D72DDF622A43}"/>
            </a:ext>
          </a:extLst>
        </xdr:cNvPr>
        <xdr:cNvSpPr txBox="1"/>
      </xdr:nvSpPr>
      <xdr:spPr>
        <a:xfrm>
          <a:off x="1514055" y="1233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137047</xdr:rowOff>
    </xdr:from>
    <xdr:to>
      <xdr:col>6</xdr:col>
      <xdr:colOff>38100</xdr:colOff>
      <xdr:row>76</xdr:row>
      <xdr:rowOff>67197</xdr:rowOff>
    </xdr:to>
    <xdr:sp macro="" textlink="">
      <xdr:nvSpPr>
        <xdr:cNvPr id="203" name="楕円 202">
          <a:extLst>
            <a:ext uri="{FF2B5EF4-FFF2-40B4-BE49-F238E27FC236}">
              <a16:creationId xmlns:a16="http://schemas.microsoft.com/office/drawing/2014/main" id="{364E93C2-3440-4141-9AA0-5F9DDC420B4B}"/>
            </a:ext>
          </a:extLst>
        </xdr:cNvPr>
        <xdr:cNvSpPr/>
      </xdr:nvSpPr>
      <xdr:spPr>
        <a:xfrm>
          <a:off x="965200" y="12710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83724</xdr:rowOff>
    </xdr:from>
    <xdr:ext cx="599010" cy="259045"/>
    <xdr:sp macro="" textlink="">
      <xdr:nvSpPr>
        <xdr:cNvPr id="204" name="テキスト ボックス 203">
          <a:extLst>
            <a:ext uri="{FF2B5EF4-FFF2-40B4-BE49-F238E27FC236}">
              <a16:creationId xmlns:a16="http://schemas.microsoft.com/office/drawing/2014/main" id="{0887C10F-3064-4D2D-892C-B1522DDF4713}"/>
            </a:ext>
          </a:extLst>
        </xdr:cNvPr>
        <xdr:cNvSpPr txBox="1"/>
      </xdr:nvSpPr>
      <xdr:spPr>
        <a:xfrm>
          <a:off x="739355" y="1248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4B01679-2372-4347-93DB-E19D4AEAA7DA}"/>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64CFA66-76B7-4463-8E49-8AA9D1055586}"/>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76759AF-1F84-44C4-9A14-91E688B7875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108F8FD1-27EA-4B49-B081-C5828A9686A6}"/>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8A74BF72-2A51-4493-A22A-7A3B0FEEB734}"/>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1F40C86B-D050-4770-B0EA-AD53ECB31DCD}"/>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BD565335-7252-4A3C-A5B4-517C054F799C}"/>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6BDCA222-7846-4DB7-A043-CF23EBB506F9}"/>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4EF184A9-9B9D-419A-A02E-5696E68ABD89}"/>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A5DE42E-4CD5-45B3-846D-F522F412D744}"/>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7948659E-55F0-4AB4-95DC-78898C638B15}"/>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B3FA0B33-5601-464C-9E97-98DE104669E8}"/>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D7965F9F-7E51-44A2-8E0E-E5ED2483D767}"/>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A41CF363-8389-4E7C-B711-BB46A10D7E76}"/>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3DBCBB9F-AC6A-4D2E-8352-55AB5C3CE1D1}"/>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E461558C-73CB-4A7D-9D3D-BB7967C33A5A}"/>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505BA0C9-A9AA-4119-97B0-63A520D58266}"/>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5D002310-988C-4BC4-A952-DFFFBB214147}"/>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5A1947F4-14AE-4A61-A554-BEC616EA638E}"/>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755FE940-D78C-4A95-9511-6FE681DDC4F5}"/>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773BE00-E04B-4C06-841D-C35935E56264}"/>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7100334-B4F8-4D91-A97E-77F2F5514343}"/>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BE1066CF-789A-4510-94C9-4A339C4358B6}"/>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CE51B96C-2AF2-4B40-8FED-746DA2BB6DE9}"/>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C1509627-9A61-41AD-8D47-A84183407165}"/>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995B4A67-6AB1-40BA-BF4E-926C9A8C1468}"/>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3E4CF3-95D1-4A2D-945C-B0FB4D3BBB96}"/>
            </a:ext>
          </a:extLst>
        </xdr:cNvPr>
        <xdr:cNvCxnSpPr/>
      </xdr:nvCxnSpPr>
      <xdr:spPr>
        <a:xfrm flipV="1">
          <a:off x="4084955" y="15199128"/>
          <a:ext cx="1270" cy="149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DD34E044-3E90-4FF0-9A77-EF3BB75B88A7}"/>
            </a:ext>
          </a:extLst>
        </xdr:cNvPr>
        <xdr:cNvSpPr txBox="1"/>
      </xdr:nvSpPr>
      <xdr:spPr>
        <a:xfrm>
          <a:off x="4137660" y="166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DAB0D8F9-75F6-448B-B93D-928E0FBDA2A0}"/>
            </a:ext>
          </a:extLst>
        </xdr:cNvPr>
        <xdr:cNvCxnSpPr/>
      </xdr:nvCxnSpPr>
      <xdr:spPr>
        <a:xfrm>
          <a:off x="4020820" y="166904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C9F7541B-2CBC-4D8B-A901-B95DF97D181D}"/>
            </a:ext>
          </a:extLst>
        </xdr:cNvPr>
        <xdr:cNvSpPr txBox="1"/>
      </xdr:nvSpPr>
      <xdr:spPr>
        <a:xfrm>
          <a:off x="4137660" y="1497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827DCA3F-F88F-41F1-AB47-DF4B892A2D2B}"/>
            </a:ext>
          </a:extLst>
        </xdr:cNvPr>
        <xdr:cNvCxnSpPr/>
      </xdr:nvCxnSpPr>
      <xdr:spPr>
        <a:xfrm>
          <a:off x="4020820" y="151991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3608</xdr:rowOff>
    </xdr:from>
    <xdr:to>
      <xdr:col>24</xdr:col>
      <xdr:colOff>63500</xdr:colOff>
      <xdr:row>98</xdr:row>
      <xdr:rowOff>104921</xdr:rowOff>
    </xdr:to>
    <xdr:cxnSp macro="">
      <xdr:nvCxnSpPr>
        <xdr:cNvPr id="236" name="直線コネクタ 235">
          <a:extLst>
            <a:ext uri="{FF2B5EF4-FFF2-40B4-BE49-F238E27FC236}">
              <a16:creationId xmlns:a16="http://schemas.microsoft.com/office/drawing/2014/main" id="{619F395F-7054-41B1-B6F8-96EE66BF3D00}"/>
            </a:ext>
          </a:extLst>
        </xdr:cNvPr>
        <xdr:cNvCxnSpPr/>
      </xdr:nvCxnSpPr>
      <xdr:spPr>
        <a:xfrm>
          <a:off x="3355340" y="16432328"/>
          <a:ext cx="731520" cy="10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DE72C7FD-17CC-44B3-8283-E49C35EFE2DA}"/>
            </a:ext>
          </a:extLst>
        </xdr:cNvPr>
        <xdr:cNvSpPr txBox="1"/>
      </xdr:nvSpPr>
      <xdr:spPr>
        <a:xfrm>
          <a:off x="4137660" y="16204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94F6405A-F4AC-443E-8838-DCBAA282BB69}"/>
            </a:ext>
          </a:extLst>
        </xdr:cNvPr>
        <xdr:cNvSpPr/>
      </xdr:nvSpPr>
      <xdr:spPr>
        <a:xfrm>
          <a:off x="4036060" y="16349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3608</xdr:rowOff>
    </xdr:from>
    <xdr:to>
      <xdr:col>19</xdr:col>
      <xdr:colOff>177800</xdr:colOff>
      <xdr:row>99</xdr:row>
      <xdr:rowOff>35034</xdr:rowOff>
    </xdr:to>
    <xdr:cxnSp macro="">
      <xdr:nvCxnSpPr>
        <xdr:cNvPr id="239" name="直線コネクタ 238">
          <a:extLst>
            <a:ext uri="{FF2B5EF4-FFF2-40B4-BE49-F238E27FC236}">
              <a16:creationId xmlns:a16="http://schemas.microsoft.com/office/drawing/2014/main" id="{92278A6B-602D-42D8-8BCD-0174D3687FA9}"/>
            </a:ext>
          </a:extLst>
        </xdr:cNvPr>
        <xdr:cNvCxnSpPr/>
      </xdr:nvCxnSpPr>
      <xdr:spPr>
        <a:xfrm flipV="1">
          <a:off x="2565400" y="16432328"/>
          <a:ext cx="789940" cy="19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479DD32B-ACD4-47D3-8BDD-B43F47D3E9B6}"/>
            </a:ext>
          </a:extLst>
        </xdr:cNvPr>
        <xdr:cNvSpPr/>
      </xdr:nvSpPr>
      <xdr:spPr>
        <a:xfrm>
          <a:off x="3312160" y="1637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CEA740D6-DF2F-4A46-B3E2-25B11E6DA49B}"/>
            </a:ext>
          </a:extLst>
        </xdr:cNvPr>
        <xdr:cNvSpPr txBox="1"/>
      </xdr:nvSpPr>
      <xdr:spPr>
        <a:xfrm>
          <a:off x="3118631" y="161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99347</xdr:rowOff>
    </xdr:from>
    <xdr:to>
      <xdr:col>15</xdr:col>
      <xdr:colOff>50800</xdr:colOff>
      <xdr:row>99</xdr:row>
      <xdr:rowOff>35034</xdr:rowOff>
    </xdr:to>
    <xdr:cxnSp macro="">
      <xdr:nvCxnSpPr>
        <xdr:cNvPr id="242" name="直線コネクタ 241">
          <a:extLst>
            <a:ext uri="{FF2B5EF4-FFF2-40B4-BE49-F238E27FC236}">
              <a16:creationId xmlns:a16="http://schemas.microsoft.com/office/drawing/2014/main" id="{25BF3624-C296-43DE-8EC7-4B11344A0849}"/>
            </a:ext>
          </a:extLst>
        </xdr:cNvPr>
        <xdr:cNvCxnSpPr/>
      </xdr:nvCxnSpPr>
      <xdr:spPr>
        <a:xfrm>
          <a:off x="1790700" y="16528067"/>
          <a:ext cx="7747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78D87212-2E51-4E57-90B3-9A3D28B4C4E3}"/>
            </a:ext>
          </a:extLst>
        </xdr:cNvPr>
        <xdr:cNvSpPr/>
      </xdr:nvSpPr>
      <xdr:spPr>
        <a:xfrm>
          <a:off x="2514600" y="1645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3087F619-2C8F-4292-A5DB-43C42DDA7366}"/>
            </a:ext>
          </a:extLst>
        </xdr:cNvPr>
        <xdr:cNvSpPr txBox="1"/>
      </xdr:nvSpPr>
      <xdr:spPr>
        <a:xfrm>
          <a:off x="2343931" y="162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99347</xdr:rowOff>
    </xdr:from>
    <xdr:to>
      <xdr:col>10</xdr:col>
      <xdr:colOff>114300</xdr:colOff>
      <xdr:row>99</xdr:row>
      <xdr:rowOff>103777</xdr:rowOff>
    </xdr:to>
    <xdr:cxnSp macro="">
      <xdr:nvCxnSpPr>
        <xdr:cNvPr id="245" name="直線コネクタ 244">
          <a:extLst>
            <a:ext uri="{FF2B5EF4-FFF2-40B4-BE49-F238E27FC236}">
              <a16:creationId xmlns:a16="http://schemas.microsoft.com/office/drawing/2014/main" id="{8FDA76F8-0AE6-4BDE-82AE-17D991379E76}"/>
            </a:ext>
          </a:extLst>
        </xdr:cNvPr>
        <xdr:cNvCxnSpPr/>
      </xdr:nvCxnSpPr>
      <xdr:spPr>
        <a:xfrm flipV="1">
          <a:off x="1008380" y="16528067"/>
          <a:ext cx="782320" cy="1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484FAEC3-82AA-4A48-B194-CFA1651E2F8A}"/>
            </a:ext>
          </a:extLst>
        </xdr:cNvPr>
        <xdr:cNvSpPr/>
      </xdr:nvSpPr>
      <xdr:spPr>
        <a:xfrm>
          <a:off x="1739900" y="16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95DD3D8F-4354-4764-94C6-D7129C0CD481}"/>
            </a:ext>
          </a:extLst>
        </xdr:cNvPr>
        <xdr:cNvSpPr txBox="1"/>
      </xdr:nvSpPr>
      <xdr:spPr>
        <a:xfrm>
          <a:off x="1546371" y="162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968D8DC9-5611-41D6-9CF5-327A14B0E1FD}"/>
            </a:ext>
          </a:extLst>
        </xdr:cNvPr>
        <xdr:cNvSpPr/>
      </xdr:nvSpPr>
      <xdr:spPr>
        <a:xfrm>
          <a:off x="965200" y="16494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BD413975-47B3-42AB-9FEF-740812DE4C71}"/>
            </a:ext>
          </a:extLst>
        </xdr:cNvPr>
        <xdr:cNvSpPr txBox="1"/>
      </xdr:nvSpPr>
      <xdr:spPr>
        <a:xfrm>
          <a:off x="771671" y="162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A256DF0-F261-40BD-86E1-277B58411E16}"/>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453585D-49C0-4280-9BA4-3DC4985B90E9}"/>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CFEDC74F-6589-4335-A711-3C8F7E267BC1}"/>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793C9202-393D-40D8-8F52-04DC41428A09}"/>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FF529F07-8B5D-438C-BD71-A2958FED17AD}"/>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54121</xdr:rowOff>
    </xdr:from>
    <xdr:to>
      <xdr:col>24</xdr:col>
      <xdr:colOff>114300</xdr:colOff>
      <xdr:row>98</xdr:row>
      <xdr:rowOff>155721</xdr:rowOff>
    </xdr:to>
    <xdr:sp macro="" textlink="">
      <xdr:nvSpPr>
        <xdr:cNvPr id="255" name="楕円 254">
          <a:extLst>
            <a:ext uri="{FF2B5EF4-FFF2-40B4-BE49-F238E27FC236}">
              <a16:creationId xmlns:a16="http://schemas.microsoft.com/office/drawing/2014/main" id="{C71637B6-3F89-4B1B-917D-A8B5C40B2DA6}"/>
            </a:ext>
          </a:extLst>
        </xdr:cNvPr>
        <xdr:cNvSpPr/>
      </xdr:nvSpPr>
      <xdr:spPr>
        <a:xfrm>
          <a:off x="4036060" y="16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32548</xdr:rowOff>
    </xdr:from>
    <xdr:ext cx="534377" cy="259045"/>
    <xdr:sp macro="" textlink="">
      <xdr:nvSpPr>
        <xdr:cNvPr id="256" name="衛生費該当値テキスト">
          <a:extLst>
            <a:ext uri="{FF2B5EF4-FFF2-40B4-BE49-F238E27FC236}">
              <a16:creationId xmlns:a16="http://schemas.microsoft.com/office/drawing/2014/main" id="{6C2590AE-8654-452E-846D-A1EE9EF53506}"/>
            </a:ext>
          </a:extLst>
        </xdr:cNvPr>
        <xdr:cNvSpPr txBox="1"/>
      </xdr:nvSpPr>
      <xdr:spPr>
        <a:xfrm>
          <a:off x="4137660" y="164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124258</xdr:rowOff>
    </xdr:from>
    <xdr:to>
      <xdr:col>20</xdr:col>
      <xdr:colOff>38100</xdr:colOff>
      <xdr:row>98</xdr:row>
      <xdr:rowOff>54408</xdr:rowOff>
    </xdr:to>
    <xdr:sp macro="" textlink="">
      <xdr:nvSpPr>
        <xdr:cNvPr id="257" name="楕円 256">
          <a:extLst>
            <a:ext uri="{FF2B5EF4-FFF2-40B4-BE49-F238E27FC236}">
              <a16:creationId xmlns:a16="http://schemas.microsoft.com/office/drawing/2014/main" id="{B585F888-AA1F-41DA-B0EE-1711DB6757A8}"/>
            </a:ext>
          </a:extLst>
        </xdr:cNvPr>
        <xdr:cNvSpPr/>
      </xdr:nvSpPr>
      <xdr:spPr>
        <a:xfrm>
          <a:off x="3312160" y="16385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45535</xdr:rowOff>
    </xdr:from>
    <xdr:ext cx="534377" cy="259045"/>
    <xdr:sp macro="" textlink="">
      <xdr:nvSpPr>
        <xdr:cNvPr id="258" name="テキスト ボックス 257">
          <a:extLst>
            <a:ext uri="{FF2B5EF4-FFF2-40B4-BE49-F238E27FC236}">
              <a16:creationId xmlns:a16="http://schemas.microsoft.com/office/drawing/2014/main" id="{FEF929DC-3650-49CB-8169-032C803F575D}"/>
            </a:ext>
          </a:extLst>
        </xdr:cNvPr>
        <xdr:cNvSpPr txBox="1"/>
      </xdr:nvSpPr>
      <xdr:spPr>
        <a:xfrm>
          <a:off x="3118631" y="164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155684</xdr:rowOff>
    </xdr:from>
    <xdr:to>
      <xdr:col>15</xdr:col>
      <xdr:colOff>101600</xdr:colOff>
      <xdr:row>99</xdr:row>
      <xdr:rowOff>85834</xdr:rowOff>
    </xdr:to>
    <xdr:sp macro="" textlink="">
      <xdr:nvSpPr>
        <xdr:cNvPr id="259" name="楕円 258">
          <a:extLst>
            <a:ext uri="{FF2B5EF4-FFF2-40B4-BE49-F238E27FC236}">
              <a16:creationId xmlns:a16="http://schemas.microsoft.com/office/drawing/2014/main" id="{507837BD-2630-443C-AEC6-2981CE648DD9}"/>
            </a:ext>
          </a:extLst>
        </xdr:cNvPr>
        <xdr:cNvSpPr/>
      </xdr:nvSpPr>
      <xdr:spPr>
        <a:xfrm>
          <a:off x="2514600" y="16584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76961</xdr:rowOff>
    </xdr:from>
    <xdr:ext cx="534377" cy="259045"/>
    <xdr:sp macro="" textlink="">
      <xdr:nvSpPr>
        <xdr:cNvPr id="260" name="テキスト ボックス 259">
          <a:extLst>
            <a:ext uri="{FF2B5EF4-FFF2-40B4-BE49-F238E27FC236}">
              <a16:creationId xmlns:a16="http://schemas.microsoft.com/office/drawing/2014/main" id="{6C60A3F6-C7CE-40EF-AA4D-3CD79117A047}"/>
            </a:ext>
          </a:extLst>
        </xdr:cNvPr>
        <xdr:cNvSpPr txBox="1"/>
      </xdr:nvSpPr>
      <xdr:spPr>
        <a:xfrm>
          <a:off x="234393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48547</xdr:rowOff>
    </xdr:from>
    <xdr:to>
      <xdr:col>10</xdr:col>
      <xdr:colOff>165100</xdr:colOff>
      <xdr:row>98</xdr:row>
      <xdr:rowOff>150147</xdr:rowOff>
    </xdr:to>
    <xdr:sp macro="" textlink="">
      <xdr:nvSpPr>
        <xdr:cNvPr id="261" name="楕円 260">
          <a:extLst>
            <a:ext uri="{FF2B5EF4-FFF2-40B4-BE49-F238E27FC236}">
              <a16:creationId xmlns:a16="http://schemas.microsoft.com/office/drawing/2014/main" id="{0EA70354-D695-4A0F-BBFE-64B20C5B33CD}"/>
            </a:ext>
          </a:extLst>
        </xdr:cNvPr>
        <xdr:cNvSpPr/>
      </xdr:nvSpPr>
      <xdr:spPr>
        <a:xfrm>
          <a:off x="1739900" y="164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141274</xdr:rowOff>
    </xdr:from>
    <xdr:ext cx="534377" cy="259045"/>
    <xdr:sp macro="" textlink="">
      <xdr:nvSpPr>
        <xdr:cNvPr id="262" name="テキスト ボックス 261">
          <a:extLst>
            <a:ext uri="{FF2B5EF4-FFF2-40B4-BE49-F238E27FC236}">
              <a16:creationId xmlns:a16="http://schemas.microsoft.com/office/drawing/2014/main" id="{E199B7ED-A61C-473D-AA91-3B2976BBFEF1}"/>
            </a:ext>
          </a:extLst>
        </xdr:cNvPr>
        <xdr:cNvSpPr txBox="1"/>
      </xdr:nvSpPr>
      <xdr:spPr>
        <a:xfrm>
          <a:off x="1546371" y="165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52977</xdr:rowOff>
    </xdr:from>
    <xdr:to>
      <xdr:col>6</xdr:col>
      <xdr:colOff>38100</xdr:colOff>
      <xdr:row>99</xdr:row>
      <xdr:rowOff>154577</xdr:rowOff>
    </xdr:to>
    <xdr:sp macro="" textlink="">
      <xdr:nvSpPr>
        <xdr:cNvPr id="263" name="楕円 262">
          <a:extLst>
            <a:ext uri="{FF2B5EF4-FFF2-40B4-BE49-F238E27FC236}">
              <a16:creationId xmlns:a16="http://schemas.microsoft.com/office/drawing/2014/main" id="{13F0B852-62B0-4B8E-8B79-EB96F643F379}"/>
            </a:ext>
          </a:extLst>
        </xdr:cNvPr>
        <xdr:cNvSpPr/>
      </xdr:nvSpPr>
      <xdr:spPr>
        <a:xfrm>
          <a:off x="965200" y="16649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145704</xdr:rowOff>
    </xdr:from>
    <xdr:ext cx="534377" cy="259045"/>
    <xdr:sp macro="" textlink="">
      <xdr:nvSpPr>
        <xdr:cNvPr id="264" name="テキスト ボックス 263">
          <a:extLst>
            <a:ext uri="{FF2B5EF4-FFF2-40B4-BE49-F238E27FC236}">
              <a16:creationId xmlns:a16="http://schemas.microsoft.com/office/drawing/2014/main" id="{1A73FDA6-17A0-4F72-A91F-6816495A5EE4}"/>
            </a:ext>
          </a:extLst>
        </xdr:cNvPr>
        <xdr:cNvSpPr txBox="1"/>
      </xdr:nvSpPr>
      <xdr:spPr>
        <a:xfrm>
          <a:off x="771671" y="1674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9A0C4B2A-B450-4DDB-B3CF-424E8BDF4FA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464C47DD-6064-4AD1-86E4-6CA4F31C2E8C}"/>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4222D1E5-7529-4E6E-A443-FD07F2EEDA11}"/>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AB4225C-A651-4DA6-A09D-5CE4035166B8}"/>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8D919301-1E33-4DA1-BF33-F14206955EEA}"/>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A231E307-1C98-486E-A8FE-24FD224C00F5}"/>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6AFA3EC-D54F-42BE-858E-9F1E3727A9D4}"/>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89DECB04-B8F7-4A80-BDD5-E35D34FEE547}"/>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3EFF4687-1B62-4294-B2CB-9177846042F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BBB1C73A-7269-4C57-A88E-23C6C46A6E9A}"/>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F244BCB7-7870-4B31-BCC0-3D07F9CD029A}"/>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ABE7D1B1-3626-44D9-8016-66C578839A69}"/>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B0E6769E-66A5-477B-9F00-303701861F95}"/>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986D30F4-E64A-49F0-A7E3-C66A7EBBA040}"/>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126D4B94-80D8-4C28-9F0D-01D59B43B6CC}"/>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FC7DF519-7A95-4E82-9E3C-CD4A46DCDEC5}"/>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DD1C6A10-1A68-42AD-B447-A6A8A81F4E07}"/>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2BEC286-01DA-4FF5-8C3C-7BEF045193CD}"/>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45FB0A7C-E311-47FD-B46A-1862CE2A6BA3}"/>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74D625CD-48AB-4DF6-BDF8-5B65CF1D6A32}"/>
            </a:ext>
          </a:extLst>
        </xdr:cNvPr>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22F0B3ED-E1E9-40E9-B4D9-7ED860FCDEEC}"/>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411CFBC8-62E5-4591-A02D-7FB64CB167F5}"/>
            </a:ext>
          </a:extLst>
        </xdr:cNvPr>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4CA1C515-EEF4-45D7-854C-5DA17DE7FCC7}"/>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8E165D25-F09D-4B34-A3B2-DAF848CCDB35}"/>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6D1B8645-89B9-4792-A181-EE799FEC25D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B6C1D0E3-605E-4F47-86AA-C9A60580EB1C}"/>
            </a:ext>
          </a:extLst>
        </xdr:cNvPr>
        <xdr:cNvCxnSpPr/>
      </xdr:nvCxnSpPr>
      <xdr:spPr>
        <a:xfrm flipV="1">
          <a:off x="9218295" y="5101626"/>
          <a:ext cx="1270" cy="153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C0292153-CAF9-44A0-BD5C-CAACDD00AF85}"/>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C0AD0A1A-1B35-458A-8ABF-B281D641E45A}"/>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7A388C8B-7843-409C-B6A2-97B72A86ED0F}"/>
            </a:ext>
          </a:extLst>
        </xdr:cNvPr>
        <xdr:cNvSpPr txBox="1"/>
      </xdr:nvSpPr>
      <xdr:spPr>
        <a:xfrm>
          <a:off x="9271000" y="48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A30CCFB0-E70A-4894-A59C-CFB74AFAB059}"/>
            </a:ext>
          </a:extLst>
        </xdr:cNvPr>
        <xdr:cNvCxnSpPr/>
      </xdr:nvCxnSpPr>
      <xdr:spPr>
        <a:xfrm>
          <a:off x="9154160" y="5101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95939</xdr:rowOff>
    </xdr:to>
    <xdr:cxnSp macro="">
      <xdr:nvCxnSpPr>
        <xdr:cNvPr id="295" name="直線コネクタ 294">
          <a:extLst>
            <a:ext uri="{FF2B5EF4-FFF2-40B4-BE49-F238E27FC236}">
              <a16:creationId xmlns:a16="http://schemas.microsoft.com/office/drawing/2014/main" id="{BFC1D2C0-F7B6-447D-A567-853487882CF0}"/>
            </a:ext>
          </a:extLst>
        </xdr:cNvPr>
        <xdr:cNvCxnSpPr/>
      </xdr:nvCxnSpPr>
      <xdr:spPr>
        <a:xfrm>
          <a:off x="8496300" y="6416620"/>
          <a:ext cx="7239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D9E4B8B2-59E1-4F08-81EA-6745B7B01E95}"/>
            </a:ext>
          </a:extLst>
        </xdr:cNvPr>
        <xdr:cNvSpPr txBox="1"/>
      </xdr:nvSpPr>
      <xdr:spPr>
        <a:xfrm>
          <a:off x="9271000" y="6153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254CDCF6-C6C6-45E4-8649-6DCE94666FD6}"/>
            </a:ext>
          </a:extLst>
        </xdr:cNvPr>
        <xdr:cNvSpPr/>
      </xdr:nvSpPr>
      <xdr:spPr>
        <a:xfrm>
          <a:off x="9192260" y="6298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108676</xdr:rowOff>
    </xdr:to>
    <xdr:cxnSp macro="">
      <xdr:nvCxnSpPr>
        <xdr:cNvPr id="298" name="直線コネクタ 297">
          <a:extLst>
            <a:ext uri="{FF2B5EF4-FFF2-40B4-BE49-F238E27FC236}">
              <a16:creationId xmlns:a16="http://schemas.microsoft.com/office/drawing/2014/main" id="{DF6E8B2C-2FC4-4EA7-B7E9-31CD0642EFAA}"/>
            </a:ext>
          </a:extLst>
        </xdr:cNvPr>
        <xdr:cNvCxnSpPr/>
      </xdr:nvCxnSpPr>
      <xdr:spPr>
        <a:xfrm flipV="1">
          <a:off x="7713980" y="6416620"/>
          <a:ext cx="78232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36E5C674-A8D8-4633-B2AE-51CAE808A4F1}"/>
            </a:ext>
          </a:extLst>
        </xdr:cNvPr>
        <xdr:cNvSpPr/>
      </xdr:nvSpPr>
      <xdr:spPr>
        <a:xfrm>
          <a:off x="8445500" y="6273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C5FD7B7B-D6A1-4573-93FA-EEAF3157734A}"/>
            </a:ext>
          </a:extLst>
        </xdr:cNvPr>
        <xdr:cNvSpPr txBox="1"/>
      </xdr:nvSpPr>
      <xdr:spPr>
        <a:xfrm>
          <a:off x="8329877" y="60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20501</xdr:rowOff>
    </xdr:from>
    <xdr:to>
      <xdr:col>45</xdr:col>
      <xdr:colOff>177800</xdr:colOff>
      <xdr:row>38</xdr:row>
      <xdr:rowOff>108676</xdr:rowOff>
    </xdr:to>
    <xdr:cxnSp macro="">
      <xdr:nvCxnSpPr>
        <xdr:cNvPr id="301" name="直線コネクタ 300">
          <a:extLst>
            <a:ext uri="{FF2B5EF4-FFF2-40B4-BE49-F238E27FC236}">
              <a16:creationId xmlns:a16="http://schemas.microsoft.com/office/drawing/2014/main" id="{7CB2F6AA-0048-4E10-9F8D-7A72DC272675}"/>
            </a:ext>
          </a:extLst>
        </xdr:cNvPr>
        <xdr:cNvCxnSpPr/>
      </xdr:nvCxnSpPr>
      <xdr:spPr>
        <a:xfrm>
          <a:off x="6924040" y="6390821"/>
          <a:ext cx="78994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736947EE-2127-45E8-8D4E-D67DF4491063}"/>
            </a:ext>
          </a:extLst>
        </xdr:cNvPr>
        <xdr:cNvSpPr/>
      </xdr:nvSpPr>
      <xdr:spPr>
        <a:xfrm>
          <a:off x="7670800" y="6239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1B19ED44-DF8E-4251-B497-6E2A0C2F5B1C}"/>
            </a:ext>
          </a:extLst>
        </xdr:cNvPr>
        <xdr:cNvSpPr txBox="1"/>
      </xdr:nvSpPr>
      <xdr:spPr>
        <a:xfrm>
          <a:off x="7509588" y="60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20501</xdr:rowOff>
    </xdr:from>
    <xdr:to>
      <xdr:col>41</xdr:col>
      <xdr:colOff>50800</xdr:colOff>
      <xdr:row>38</xdr:row>
      <xdr:rowOff>36830</xdr:rowOff>
    </xdr:to>
    <xdr:cxnSp macro="">
      <xdr:nvCxnSpPr>
        <xdr:cNvPr id="304" name="直線コネクタ 303">
          <a:extLst>
            <a:ext uri="{FF2B5EF4-FFF2-40B4-BE49-F238E27FC236}">
              <a16:creationId xmlns:a16="http://schemas.microsoft.com/office/drawing/2014/main" id="{AF86FB79-66A9-4BF3-BA3A-6046B768FB1A}"/>
            </a:ext>
          </a:extLst>
        </xdr:cNvPr>
        <xdr:cNvCxnSpPr/>
      </xdr:nvCxnSpPr>
      <xdr:spPr>
        <a:xfrm flipV="1">
          <a:off x="6149340" y="6390821"/>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4150BB51-8A0F-4101-BE01-A2C16FD262DC}"/>
            </a:ext>
          </a:extLst>
        </xdr:cNvPr>
        <xdr:cNvSpPr/>
      </xdr:nvSpPr>
      <xdr:spPr>
        <a:xfrm>
          <a:off x="6873240" y="625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3ED12155-82BF-4D5E-B27A-83A483F6AE3A}"/>
            </a:ext>
          </a:extLst>
        </xdr:cNvPr>
        <xdr:cNvSpPr txBox="1"/>
      </xdr:nvSpPr>
      <xdr:spPr>
        <a:xfrm>
          <a:off x="67120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2C041B55-6706-4BC4-A130-FA1B02452AE2}"/>
            </a:ext>
          </a:extLst>
        </xdr:cNvPr>
        <xdr:cNvSpPr/>
      </xdr:nvSpPr>
      <xdr:spPr>
        <a:xfrm>
          <a:off x="6098540" y="624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A98E7370-D110-4BE5-966E-D6EE1ACE6F56}"/>
            </a:ext>
          </a:extLst>
        </xdr:cNvPr>
        <xdr:cNvSpPr txBox="1"/>
      </xdr:nvSpPr>
      <xdr:spPr>
        <a:xfrm>
          <a:off x="5937328" y="60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7E070DB-A356-4EE4-BCE7-1415F395DF0F}"/>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3958BCC-4AB1-483A-B8AB-E3156CBA54AC}"/>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B7EE273A-F8FE-4BDC-AF36-ECBA165BECD2}"/>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A6CEE5A6-2FF4-4788-A64D-4989A004AB15}"/>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C98ED9CD-C9D8-4197-8152-E919D3AAE212}"/>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45139</xdr:rowOff>
    </xdr:from>
    <xdr:to>
      <xdr:col>55</xdr:col>
      <xdr:colOff>50800</xdr:colOff>
      <xdr:row>38</xdr:row>
      <xdr:rowOff>146739</xdr:rowOff>
    </xdr:to>
    <xdr:sp macro="" textlink="">
      <xdr:nvSpPr>
        <xdr:cNvPr id="314" name="楕円 313">
          <a:extLst>
            <a:ext uri="{FF2B5EF4-FFF2-40B4-BE49-F238E27FC236}">
              <a16:creationId xmlns:a16="http://schemas.microsoft.com/office/drawing/2014/main" id="{F5B696BC-7651-4DA9-BDA1-2FB28CC22392}"/>
            </a:ext>
          </a:extLst>
        </xdr:cNvPr>
        <xdr:cNvSpPr/>
      </xdr:nvSpPr>
      <xdr:spPr>
        <a:xfrm>
          <a:off x="9192260" y="6415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23566</xdr:rowOff>
    </xdr:from>
    <xdr:ext cx="378565" cy="259045"/>
    <xdr:sp macro="" textlink="">
      <xdr:nvSpPr>
        <xdr:cNvPr id="315" name="労働費該当値テキスト">
          <a:extLst>
            <a:ext uri="{FF2B5EF4-FFF2-40B4-BE49-F238E27FC236}">
              <a16:creationId xmlns:a16="http://schemas.microsoft.com/office/drawing/2014/main" id="{7B2D0B56-93C0-465A-959B-5A1D7974B447}"/>
            </a:ext>
          </a:extLst>
        </xdr:cNvPr>
        <xdr:cNvSpPr txBox="1"/>
      </xdr:nvSpPr>
      <xdr:spPr>
        <a:xfrm>
          <a:off x="9271000" y="639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6" name="楕円 315">
          <a:extLst>
            <a:ext uri="{FF2B5EF4-FFF2-40B4-BE49-F238E27FC236}">
              <a16:creationId xmlns:a16="http://schemas.microsoft.com/office/drawing/2014/main" id="{7AEE7ADE-8B2C-44E6-8F0D-411BE330472B}"/>
            </a:ext>
          </a:extLst>
        </xdr:cNvPr>
        <xdr:cNvSpPr/>
      </xdr:nvSpPr>
      <xdr:spPr>
        <a:xfrm>
          <a:off x="8445500" y="6369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88227</xdr:rowOff>
    </xdr:from>
    <xdr:ext cx="378565" cy="259045"/>
    <xdr:sp macro="" textlink="">
      <xdr:nvSpPr>
        <xdr:cNvPr id="317" name="テキスト ボックス 316">
          <a:extLst>
            <a:ext uri="{FF2B5EF4-FFF2-40B4-BE49-F238E27FC236}">
              <a16:creationId xmlns:a16="http://schemas.microsoft.com/office/drawing/2014/main" id="{5060C3BB-AEBD-48E2-B4C7-AB73EB2B6D5D}"/>
            </a:ext>
          </a:extLst>
        </xdr:cNvPr>
        <xdr:cNvSpPr txBox="1"/>
      </xdr:nvSpPr>
      <xdr:spPr>
        <a:xfrm>
          <a:off x="8329877" y="6458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57876</xdr:rowOff>
    </xdr:from>
    <xdr:to>
      <xdr:col>46</xdr:col>
      <xdr:colOff>38100</xdr:colOff>
      <xdr:row>38</xdr:row>
      <xdr:rowOff>159476</xdr:rowOff>
    </xdr:to>
    <xdr:sp macro="" textlink="">
      <xdr:nvSpPr>
        <xdr:cNvPr id="318" name="楕円 317">
          <a:extLst>
            <a:ext uri="{FF2B5EF4-FFF2-40B4-BE49-F238E27FC236}">
              <a16:creationId xmlns:a16="http://schemas.microsoft.com/office/drawing/2014/main" id="{873AA2EC-A70C-43D1-989E-539579123B09}"/>
            </a:ext>
          </a:extLst>
        </xdr:cNvPr>
        <xdr:cNvSpPr/>
      </xdr:nvSpPr>
      <xdr:spPr>
        <a:xfrm>
          <a:off x="7670800" y="6428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150603</xdr:rowOff>
    </xdr:from>
    <xdr:ext cx="378565" cy="259045"/>
    <xdr:sp macro="" textlink="">
      <xdr:nvSpPr>
        <xdr:cNvPr id="319" name="テキスト ボックス 318">
          <a:extLst>
            <a:ext uri="{FF2B5EF4-FFF2-40B4-BE49-F238E27FC236}">
              <a16:creationId xmlns:a16="http://schemas.microsoft.com/office/drawing/2014/main" id="{EC8362A8-78AF-4A5E-BBC1-17E90804448C}"/>
            </a:ext>
          </a:extLst>
        </xdr:cNvPr>
        <xdr:cNvSpPr txBox="1"/>
      </xdr:nvSpPr>
      <xdr:spPr>
        <a:xfrm>
          <a:off x="7547557" y="652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141151</xdr:rowOff>
    </xdr:from>
    <xdr:to>
      <xdr:col>41</xdr:col>
      <xdr:colOff>101600</xdr:colOff>
      <xdr:row>38</xdr:row>
      <xdr:rowOff>71301</xdr:rowOff>
    </xdr:to>
    <xdr:sp macro="" textlink="">
      <xdr:nvSpPr>
        <xdr:cNvPr id="320" name="楕円 319">
          <a:extLst>
            <a:ext uri="{FF2B5EF4-FFF2-40B4-BE49-F238E27FC236}">
              <a16:creationId xmlns:a16="http://schemas.microsoft.com/office/drawing/2014/main" id="{627CE184-EACA-47E4-9C72-ABA6F276ABBC}"/>
            </a:ext>
          </a:extLst>
        </xdr:cNvPr>
        <xdr:cNvSpPr/>
      </xdr:nvSpPr>
      <xdr:spPr>
        <a:xfrm>
          <a:off x="6873240" y="63438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62428</xdr:rowOff>
    </xdr:from>
    <xdr:ext cx="378565" cy="259045"/>
    <xdr:sp macro="" textlink="">
      <xdr:nvSpPr>
        <xdr:cNvPr id="321" name="テキスト ボックス 320">
          <a:extLst>
            <a:ext uri="{FF2B5EF4-FFF2-40B4-BE49-F238E27FC236}">
              <a16:creationId xmlns:a16="http://schemas.microsoft.com/office/drawing/2014/main" id="{43E2F8E3-ED6F-4C4A-8F32-28D2CDE06382}"/>
            </a:ext>
          </a:extLst>
        </xdr:cNvPr>
        <xdr:cNvSpPr txBox="1"/>
      </xdr:nvSpPr>
      <xdr:spPr>
        <a:xfrm>
          <a:off x="6757617" y="643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157480</xdr:rowOff>
    </xdr:from>
    <xdr:to>
      <xdr:col>36</xdr:col>
      <xdr:colOff>165100</xdr:colOff>
      <xdr:row>38</xdr:row>
      <xdr:rowOff>87630</xdr:rowOff>
    </xdr:to>
    <xdr:sp macro="" textlink="">
      <xdr:nvSpPr>
        <xdr:cNvPr id="322" name="楕円 321">
          <a:extLst>
            <a:ext uri="{FF2B5EF4-FFF2-40B4-BE49-F238E27FC236}">
              <a16:creationId xmlns:a16="http://schemas.microsoft.com/office/drawing/2014/main" id="{BDB19A34-DABE-436F-9BC2-3FB5040B7A0B}"/>
            </a:ext>
          </a:extLst>
        </xdr:cNvPr>
        <xdr:cNvSpPr/>
      </xdr:nvSpPr>
      <xdr:spPr>
        <a:xfrm>
          <a:off x="6098540" y="6360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78757</xdr:rowOff>
    </xdr:from>
    <xdr:ext cx="378565" cy="259045"/>
    <xdr:sp macro="" textlink="">
      <xdr:nvSpPr>
        <xdr:cNvPr id="323" name="テキスト ボックス 322">
          <a:extLst>
            <a:ext uri="{FF2B5EF4-FFF2-40B4-BE49-F238E27FC236}">
              <a16:creationId xmlns:a16="http://schemas.microsoft.com/office/drawing/2014/main" id="{E16E7D77-5CE4-4B30-9420-488BB3756E80}"/>
            </a:ext>
          </a:extLst>
        </xdr:cNvPr>
        <xdr:cNvSpPr txBox="1"/>
      </xdr:nvSpPr>
      <xdr:spPr>
        <a:xfrm>
          <a:off x="59829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D7C0D89A-D926-4844-8CB0-EA0AB032342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475A2091-0D29-4D9B-8CA2-A7899EDAA59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F09140F8-CA68-4A5D-93BA-F6B4C5E6ECE5}"/>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C0CCBF0-C8E8-420F-B88F-450C9DCEA085}"/>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445A5E79-8D73-428A-98E5-528B53D7ACE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67CA5A2A-9A06-48EA-811F-17FA202454D3}"/>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F55879C5-3969-4206-9B05-228E84B30DE7}"/>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CD0C49AD-8C34-4BCE-B07B-6C22CD223166}"/>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10427D50-0BC2-40D0-A988-0B87CBD19F07}"/>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22884683-DD6B-4880-A3F7-A21315F4DB89}"/>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ECBE903E-0A80-4168-B523-0790CA4385A6}"/>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CC6DAC71-EBF4-4030-93F4-0EE65B940479}"/>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F758BB81-082E-41B6-91B1-74E01A9B6394}"/>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2A52EC5F-C034-4AEF-8B4A-54E18634E5AD}"/>
            </a:ext>
          </a:extLst>
        </xdr:cNvPr>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689A9859-532A-417A-8787-FCD0D852F080}"/>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507F857F-6D39-4D83-A216-95B16897302A}"/>
            </a:ext>
          </a:extLst>
        </xdr:cNvPr>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3F32DE-E0FD-4ECF-AE62-B485A4DF5538}"/>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8BA6995E-CF18-47AA-8944-88A2D43A592D}"/>
            </a:ext>
          </a:extLst>
        </xdr:cNvPr>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486FBC94-BAA3-4EAA-9D2A-6FE8E51D821D}"/>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8C1AC342-2980-4EC2-8734-7F3373AE15F7}"/>
            </a:ext>
          </a:extLst>
        </xdr:cNvPr>
        <xdr:cNvSpPr txBox="1"/>
      </xdr:nvSpPr>
      <xdr:spPr>
        <a:xfrm>
          <a:off x="536404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1453ED4D-814E-4819-B999-92A7F731547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7BC27111-D665-4F1A-BABC-7E662AAF6E8C}"/>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F1F517ED-3405-4739-B79C-5AD2176B6D22}"/>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A58F8171-9158-4FA9-99F3-25BE6F04C038}"/>
            </a:ext>
          </a:extLst>
        </xdr:cNvPr>
        <xdr:cNvCxnSpPr/>
      </xdr:nvCxnSpPr>
      <xdr:spPr>
        <a:xfrm flipV="1">
          <a:off x="9218295" y="8616169"/>
          <a:ext cx="1270" cy="13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759ADCC2-ADFD-44DC-B1DF-A2E62E73109C}"/>
            </a:ext>
          </a:extLst>
        </xdr:cNvPr>
        <xdr:cNvSpPr txBox="1"/>
      </xdr:nvSpPr>
      <xdr:spPr>
        <a:xfrm>
          <a:off x="9271000" y="99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583772B2-0B3A-44F9-8271-7EE471D104C6}"/>
            </a:ext>
          </a:extLst>
        </xdr:cNvPr>
        <xdr:cNvCxnSpPr/>
      </xdr:nvCxnSpPr>
      <xdr:spPr>
        <a:xfrm>
          <a:off x="9154160" y="9917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9A7C960A-B4F9-46EB-B8FC-5B87CA4FB57F}"/>
            </a:ext>
          </a:extLst>
        </xdr:cNvPr>
        <xdr:cNvSpPr txBox="1"/>
      </xdr:nvSpPr>
      <xdr:spPr>
        <a:xfrm>
          <a:off x="9271000" y="83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68A8C17-2290-410A-9EB6-C76586A296D5}"/>
            </a:ext>
          </a:extLst>
        </xdr:cNvPr>
        <xdr:cNvCxnSpPr/>
      </xdr:nvCxnSpPr>
      <xdr:spPr>
        <a:xfrm>
          <a:off x="9154160" y="86161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103657</xdr:rowOff>
    </xdr:from>
    <xdr:to>
      <xdr:col>55</xdr:col>
      <xdr:colOff>0</xdr:colOff>
      <xdr:row>56</xdr:row>
      <xdr:rowOff>147110</xdr:rowOff>
    </xdr:to>
    <xdr:cxnSp macro="">
      <xdr:nvCxnSpPr>
        <xdr:cNvPr id="352" name="直線コネクタ 351">
          <a:extLst>
            <a:ext uri="{FF2B5EF4-FFF2-40B4-BE49-F238E27FC236}">
              <a16:creationId xmlns:a16="http://schemas.microsoft.com/office/drawing/2014/main" id="{99EF42C4-A6E7-4C57-A600-BEB6482BD0CF}"/>
            </a:ext>
          </a:extLst>
        </xdr:cNvPr>
        <xdr:cNvCxnSpPr/>
      </xdr:nvCxnSpPr>
      <xdr:spPr>
        <a:xfrm>
          <a:off x="8496300" y="9491497"/>
          <a:ext cx="7239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7B5D6709-440F-48F3-A726-5E22AA8C33C2}"/>
            </a:ext>
          </a:extLst>
        </xdr:cNvPr>
        <xdr:cNvSpPr txBox="1"/>
      </xdr:nvSpPr>
      <xdr:spPr>
        <a:xfrm>
          <a:off x="9271000" y="9337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AE2FAB4A-E238-48A1-ADF6-DCBA63BE5F97}"/>
            </a:ext>
          </a:extLst>
        </xdr:cNvPr>
        <xdr:cNvSpPr/>
      </xdr:nvSpPr>
      <xdr:spPr>
        <a:xfrm>
          <a:off x="9192260" y="9482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103657</xdr:rowOff>
    </xdr:from>
    <xdr:to>
      <xdr:col>50</xdr:col>
      <xdr:colOff>114300</xdr:colOff>
      <xdr:row>56</xdr:row>
      <xdr:rowOff>136747</xdr:rowOff>
    </xdr:to>
    <xdr:cxnSp macro="">
      <xdr:nvCxnSpPr>
        <xdr:cNvPr id="355" name="直線コネクタ 354">
          <a:extLst>
            <a:ext uri="{FF2B5EF4-FFF2-40B4-BE49-F238E27FC236}">
              <a16:creationId xmlns:a16="http://schemas.microsoft.com/office/drawing/2014/main" id="{34EB305E-6DE3-4923-A9C5-877EB51E1118}"/>
            </a:ext>
          </a:extLst>
        </xdr:cNvPr>
        <xdr:cNvCxnSpPr/>
      </xdr:nvCxnSpPr>
      <xdr:spPr>
        <a:xfrm flipV="1">
          <a:off x="7713980" y="9491497"/>
          <a:ext cx="78232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3C6176CA-44E7-4408-BB83-3A103418DE8A}"/>
            </a:ext>
          </a:extLst>
        </xdr:cNvPr>
        <xdr:cNvSpPr/>
      </xdr:nvSpPr>
      <xdr:spPr>
        <a:xfrm>
          <a:off x="8445500" y="95014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7773BCC6-C2DC-406E-9571-9D6203177526}"/>
            </a:ext>
          </a:extLst>
        </xdr:cNvPr>
        <xdr:cNvSpPr txBox="1"/>
      </xdr:nvSpPr>
      <xdr:spPr>
        <a:xfrm>
          <a:off x="8251971" y="95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88055</xdr:rowOff>
    </xdr:from>
    <xdr:to>
      <xdr:col>45</xdr:col>
      <xdr:colOff>177800</xdr:colOff>
      <xdr:row>56</xdr:row>
      <xdr:rowOff>136747</xdr:rowOff>
    </xdr:to>
    <xdr:cxnSp macro="">
      <xdr:nvCxnSpPr>
        <xdr:cNvPr id="358" name="直線コネクタ 357">
          <a:extLst>
            <a:ext uri="{FF2B5EF4-FFF2-40B4-BE49-F238E27FC236}">
              <a16:creationId xmlns:a16="http://schemas.microsoft.com/office/drawing/2014/main" id="{D7762BB3-313A-44AA-B8EE-E65E915BD7ED}"/>
            </a:ext>
          </a:extLst>
        </xdr:cNvPr>
        <xdr:cNvCxnSpPr/>
      </xdr:nvCxnSpPr>
      <xdr:spPr>
        <a:xfrm>
          <a:off x="6924040" y="9475895"/>
          <a:ext cx="78994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62215CA0-A139-4795-B936-A91F6A5C9612}"/>
            </a:ext>
          </a:extLst>
        </xdr:cNvPr>
        <xdr:cNvSpPr/>
      </xdr:nvSpPr>
      <xdr:spPr>
        <a:xfrm>
          <a:off x="7670800" y="9492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D19617A7-5B70-408B-A9F7-7D976468B6D9}"/>
            </a:ext>
          </a:extLst>
        </xdr:cNvPr>
        <xdr:cNvSpPr txBox="1"/>
      </xdr:nvSpPr>
      <xdr:spPr>
        <a:xfrm>
          <a:off x="7477271" y="95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88055</xdr:rowOff>
    </xdr:from>
    <xdr:to>
      <xdr:col>41</xdr:col>
      <xdr:colOff>50800</xdr:colOff>
      <xdr:row>57</xdr:row>
      <xdr:rowOff>42507</xdr:rowOff>
    </xdr:to>
    <xdr:cxnSp macro="">
      <xdr:nvCxnSpPr>
        <xdr:cNvPr id="361" name="直線コネクタ 360">
          <a:extLst>
            <a:ext uri="{FF2B5EF4-FFF2-40B4-BE49-F238E27FC236}">
              <a16:creationId xmlns:a16="http://schemas.microsoft.com/office/drawing/2014/main" id="{A5FF8EEF-6C65-4FFF-994D-0D1B882B423D}"/>
            </a:ext>
          </a:extLst>
        </xdr:cNvPr>
        <xdr:cNvCxnSpPr/>
      </xdr:nvCxnSpPr>
      <xdr:spPr>
        <a:xfrm flipV="1">
          <a:off x="6149340" y="9475895"/>
          <a:ext cx="774700" cy="1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F82A99CC-2B95-4592-8F1F-4D712F593DA5}"/>
            </a:ext>
          </a:extLst>
        </xdr:cNvPr>
        <xdr:cNvSpPr/>
      </xdr:nvSpPr>
      <xdr:spPr>
        <a:xfrm>
          <a:off x="6873240" y="9484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D7ED188B-E368-4A15-831F-5885972C15D8}"/>
            </a:ext>
          </a:extLst>
        </xdr:cNvPr>
        <xdr:cNvSpPr txBox="1"/>
      </xdr:nvSpPr>
      <xdr:spPr>
        <a:xfrm>
          <a:off x="670257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774D7FAD-A927-44B5-93ED-59616F3388DE}"/>
            </a:ext>
          </a:extLst>
        </xdr:cNvPr>
        <xdr:cNvSpPr/>
      </xdr:nvSpPr>
      <xdr:spPr>
        <a:xfrm>
          <a:off x="6098540" y="9518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572FA729-75F3-43E6-9CB9-3B334916CACC}"/>
            </a:ext>
          </a:extLst>
        </xdr:cNvPr>
        <xdr:cNvSpPr txBox="1"/>
      </xdr:nvSpPr>
      <xdr:spPr>
        <a:xfrm>
          <a:off x="59050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2A5FA06A-289E-4AD4-A0BD-4CA04CEBED01}"/>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92658D6D-43CE-4CC1-9B54-21DE57F06813}"/>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6C4ADF3-B656-4897-9678-C22CAA0BB2C6}"/>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4658F476-BAB1-41F1-B4C8-E402B34F05BE}"/>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4F38388A-CE8A-4B01-8980-0C8FD07CF897}"/>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96310</xdr:rowOff>
    </xdr:from>
    <xdr:to>
      <xdr:col>55</xdr:col>
      <xdr:colOff>50800</xdr:colOff>
      <xdr:row>57</xdr:row>
      <xdr:rowOff>26460</xdr:rowOff>
    </xdr:to>
    <xdr:sp macro="" textlink="">
      <xdr:nvSpPr>
        <xdr:cNvPr id="371" name="楕円 370">
          <a:extLst>
            <a:ext uri="{FF2B5EF4-FFF2-40B4-BE49-F238E27FC236}">
              <a16:creationId xmlns:a16="http://schemas.microsoft.com/office/drawing/2014/main" id="{0CC6F396-2534-4A25-83CA-522F4007822E}"/>
            </a:ext>
          </a:extLst>
        </xdr:cNvPr>
        <xdr:cNvSpPr/>
      </xdr:nvSpPr>
      <xdr:spPr>
        <a:xfrm>
          <a:off x="9192260" y="9484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74737</xdr:rowOff>
    </xdr:from>
    <xdr:ext cx="534377" cy="259045"/>
    <xdr:sp macro="" textlink="">
      <xdr:nvSpPr>
        <xdr:cNvPr id="372" name="農林水産業費該当値テキスト">
          <a:extLst>
            <a:ext uri="{FF2B5EF4-FFF2-40B4-BE49-F238E27FC236}">
              <a16:creationId xmlns:a16="http://schemas.microsoft.com/office/drawing/2014/main" id="{04054BBD-80F9-49B1-9D4E-97707F4A9B3F}"/>
            </a:ext>
          </a:extLst>
        </xdr:cNvPr>
        <xdr:cNvSpPr txBox="1"/>
      </xdr:nvSpPr>
      <xdr:spPr>
        <a:xfrm>
          <a:off x="9271000" y="94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52857</xdr:rowOff>
    </xdr:from>
    <xdr:to>
      <xdr:col>50</xdr:col>
      <xdr:colOff>165100</xdr:colOff>
      <xdr:row>56</xdr:row>
      <xdr:rowOff>154457</xdr:rowOff>
    </xdr:to>
    <xdr:sp macro="" textlink="">
      <xdr:nvSpPr>
        <xdr:cNvPr id="373" name="楕円 372">
          <a:extLst>
            <a:ext uri="{FF2B5EF4-FFF2-40B4-BE49-F238E27FC236}">
              <a16:creationId xmlns:a16="http://schemas.microsoft.com/office/drawing/2014/main" id="{0458EA53-6FB4-4176-A27E-E797666FB8B0}"/>
            </a:ext>
          </a:extLst>
        </xdr:cNvPr>
        <xdr:cNvSpPr/>
      </xdr:nvSpPr>
      <xdr:spPr>
        <a:xfrm>
          <a:off x="8445500" y="94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170984</xdr:rowOff>
    </xdr:from>
    <xdr:ext cx="534377" cy="259045"/>
    <xdr:sp macro="" textlink="">
      <xdr:nvSpPr>
        <xdr:cNvPr id="374" name="テキスト ボックス 373">
          <a:extLst>
            <a:ext uri="{FF2B5EF4-FFF2-40B4-BE49-F238E27FC236}">
              <a16:creationId xmlns:a16="http://schemas.microsoft.com/office/drawing/2014/main" id="{3C3FCE24-1E2C-40E9-AD6E-AB8C6508FFDC}"/>
            </a:ext>
          </a:extLst>
        </xdr:cNvPr>
        <xdr:cNvSpPr txBox="1"/>
      </xdr:nvSpPr>
      <xdr:spPr>
        <a:xfrm>
          <a:off x="8251971" y="92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85947</xdr:rowOff>
    </xdr:from>
    <xdr:to>
      <xdr:col>46</xdr:col>
      <xdr:colOff>38100</xdr:colOff>
      <xdr:row>57</xdr:row>
      <xdr:rowOff>16097</xdr:rowOff>
    </xdr:to>
    <xdr:sp macro="" textlink="">
      <xdr:nvSpPr>
        <xdr:cNvPr id="375" name="楕円 374">
          <a:extLst>
            <a:ext uri="{FF2B5EF4-FFF2-40B4-BE49-F238E27FC236}">
              <a16:creationId xmlns:a16="http://schemas.microsoft.com/office/drawing/2014/main" id="{5CA3E0CA-953E-4663-973C-3E869C9A1222}"/>
            </a:ext>
          </a:extLst>
        </xdr:cNvPr>
        <xdr:cNvSpPr/>
      </xdr:nvSpPr>
      <xdr:spPr>
        <a:xfrm>
          <a:off x="7670800" y="9473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32624</xdr:rowOff>
    </xdr:from>
    <xdr:ext cx="534377" cy="259045"/>
    <xdr:sp macro="" textlink="">
      <xdr:nvSpPr>
        <xdr:cNvPr id="376" name="テキスト ボックス 375">
          <a:extLst>
            <a:ext uri="{FF2B5EF4-FFF2-40B4-BE49-F238E27FC236}">
              <a16:creationId xmlns:a16="http://schemas.microsoft.com/office/drawing/2014/main" id="{C3558CE0-DAFB-487E-91A5-392C9B9E0E69}"/>
            </a:ext>
          </a:extLst>
        </xdr:cNvPr>
        <xdr:cNvSpPr txBox="1"/>
      </xdr:nvSpPr>
      <xdr:spPr>
        <a:xfrm>
          <a:off x="7477271" y="92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37255</xdr:rowOff>
    </xdr:from>
    <xdr:to>
      <xdr:col>41</xdr:col>
      <xdr:colOff>101600</xdr:colOff>
      <xdr:row>56</xdr:row>
      <xdr:rowOff>138855</xdr:rowOff>
    </xdr:to>
    <xdr:sp macro="" textlink="">
      <xdr:nvSpPr>
        <xdr:cNvPr id="377" name="楕円 376">
          <a:extLst>
            <a:ext uri="{FF2B5EF4-FFF2-40B4-BE49-F238E27FC236}">
              <a16:creationId xmlns:a16="http://schemas.microsoft.com/office/drawing/2014/main" id="{6EC12C46-4AED-4F45-AEF8-AEE909FA3B41}"/>
            </a:ext>
          </a:extLst>
        </xdr:cNvPr>
        <xdr:cNvSpPr/>
      </xdr:nvSpPr>
      <xdr:spPr>
        <a:xfrm>
          <a:off x="6873240" y="94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155382</xdr:rowOff>
    </xdr:from>
    <xdr:ext cx="534377" cy="259045"/>
    <xdr:sp macro="" textlink="">
      <xdr:nvSpPr>
        <xdr:cNvPr id="378" name="テキスト ボックス 377">
          <a:extLst>
            <a:ext uri="{FF2B5EF4-FFF2-40B4-BE49-F238E27FC236}">
              <a16:creationId xmlns:a16="http://schemas.microsoft.com/office/drawing/2014/main" id="{4DC84370-EAF2-4415-A428-13B859E308DC}"/>
            </a:ext>
          </a:extLst>
        </xdr:cNvPr>
        <xdr:cNvSpPr txBox="1"/>
      </xdr:nvSpPr>
      <xdr:spPr>
        <a:xfrm>
          <a:off x="6702571" y="92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163157</xdr:rowOff>
    </xdr:from>
    <xdr:to>
      <xdr:col>36</xdr:col>
      <xdr:colOff>165100</xdr:colOff>
      <xdr:row>57</xdr:row>
      <xdr:rowOff>93307</xdr:rowOff>
    </xdr:to>
    <xdr:sp macro="" textlink="">
      <xdr:nvSpPr>
        <xdr:cNvPr id="379" name="楕円 378">
          <a:extLst>
            <a:ext uri="{FF2B5EF4-FFF2-40B4-BE49-F238E27FC236}">
              <a16:creationId xmlns:a16="http://schemas.microsoft.com/office/drawing/2014/main" id="{4523A6D7-BD44-43DA-907A-F311ED5242F1}"/>
            </a:ext>
          </a:extLst>
        </xdr:cNvPr>
        <xdr:cNvSpPr/>
      </xdr:nvSpPr>
      <xdr:spPr>
        <a:xfrm>
          <a:off x="6098540" y="9550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84434</xdr:rowOff>
    </xdr:from>
    <xdr:ext cx="534377" cy="259045"/>
    <xdr:sp macro="" textlink="">
      <xdr:nvSpPr>
        <xdr:cNvPr id="380" name="テキスト ボックス 379">
          <a:extLst>
            <a:ext uri="{FF2B5EF4-FFF2-40B4-BE49-F238E27FC236}">
              <a16:creationId xmlns:a16="http://schemas.microsoft.com/office/drawing/2014/main" id="{D44D481F-53D3-42EB-8F55-DC664E6F5EE2}"/>
            </a:ext>
          </a:extLst>
        </xdr:cNvPr>
        <xdr:cNvSpPr txBox="1"/>
      </xdr:nvSpPr>
      <xdr:spPr>
        <a:xfrm>
          <a:off x="5905011" y="96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201EFD3-DF13-4179-B894-A631B58B3135}"/>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42EC32F3-5AC1-4A06-8A4B-DF984B831163}"/>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1CE49CAE-EB91-4540-97CD-EA5C5F12BDDE}"/>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69D19C49-43B3-48C7-A182-0B57A39041BC}"/>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91B610E7-1DF8-44D5-8CCD-64A09445A79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53D3628C-2B2B-4B04-8498-DC1339A95299}"/>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496A43F8-36C7-4830-A5DF-CD7274374573}"/>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DDDF35D8-3251-442E-99F7-8CD97CDE8844}"/>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AC8B1268-A68F-4934-BE0F-28E8CE64530F}"/>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6C68DBD3-DF26-4749-9688-66FD72216CE5}"/>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4DEA767F-91BB-4AC9-89DF-30C68EA5510B}"/>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AEA85FCB-7547-4512-84E0-34AB0581339A}"/>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F8E79659-50D6-4E36-B7EA-8A660D7E1A23}"/>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505AFC1C-A936-4FA0-971E-EA2CDBD4A812}"/>
            </a:ext>
          </a:extLst>
        </xdr:cNvPr>
        <xdr:cNvSpPr txBox="1"/>
      </xdr:nvSpPr>
      <xdr:spPr>
        <a:xfrm>
          <a:off x="53640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93BDFD5B-D3F9-4FCE-9467-C33559A18EDC}"/>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9A24128A-DD4B-4437-8A81-8E177D75C9AE}"/>
            </a:ext>
          </a:extLst>
        </xdr:cNvPr>
        <xdr:cNvSpPr txBox="1"/>
      </xdr:nvSpPr>
      <xdr:spPr>
        <a:xfrm>
          <a:off x="53640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7EC6B730-6A47-4974-8EFD-EDEE73646BC5}"/>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D7649189-03EA-4A3F-8CB5-FB00E3F3719C}"/>
            </a:ext>
          </a:extLst>
        </xdr:cNvPr>
        <xdr:cNvSpPr txBox="1"/>
      </xdr:nvSpPr>
      <xdr:spPr>
        <a:xfrm>
          <a:off x="53640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8FE19D0-3BD2-47A8-A17A-3743B1380053}"/>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CD559E7F-5D3C-42D9-8157-E811E7FB078F}"/>
            </a:ext>
          </a:extLst>
        </xdr:cNvPr>
        <xdr:cNvSpPr txBox="1"/>
      </xdr:nvSpPr>
      <xdr:spPr>
        <a:xfrm>
          <a:off x="53640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E0F6596A-011F-4412-8FA4-23A5DFA38E34}"/>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4FBFECDC-8F3F-4785-9557-F3A568F56F7E}"/>
            </a:ext>
          </a:extLst>
        </xdr:cNvPr>
        <xdr:cNvCxnSpPr/>
      </xdr:nvCxnSpPr>
      <xdr:spPr>
        <a:xfrm flipV="1">
          <a:off x="9218295" y="11760840"/>
          <a:ext cx="1270" cy="14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A80AC557-804B-445A-947E-540EBD19F359}"/>
            </a:ext>
          </a:extLst>
        </xdr:cNvPr>
        <xdr:cNvSpPr txBox="1"/>
      </xdr:nvSpPr>
      <xdr:spPr>
        <a:xfrm>
          <a:off x="9271000" y="1318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FE00E09A-8023-44A7-8FAD-D110CD6C3E01}"/>
            </a:ext>
          </a:extLst>
        </xdr:cNvPr>
        <xdr:cNvCxnSpPr/>
      </xdr:nvCxnSpPr>
      <xdr:spPr>
        <a:xfrm>
          <a:off x="9154160" y="1317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EE090A26-15FC-489C-929C-22CAD47480B2}"/>
            </a:ext>
          </a:extLst>
        </xdr:cNvPr>
        <xdr:cNvSpPr txBox="1"/>
      </xdr:nvSpPr>
      <xdr:spPr>
        <a:xfrm>
          <a:off x="9271000" y="115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966D16F9-FEBF-4AE3-BF75-0AE4B0A509DB}"/>
            </a:ext>
          </a:extLst>
        </xdr:cNvPr>
        <xdr:cNvCxnSpPr/>
      </xdr:nvCxnSpPr>
      <xdr:spPr>
        <a:xfrm>
          <a:off x="9154160" y="1176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53815</xdr:rowOff>
    </xdr:from>
    <xdr:to>
      <xdr:col>55</xdr:col>
      <xdr:colOff>0</xdr:colOff>
      <xdr:row>75</xdr:row>
      <xdr:rowOff>153394</xdr:rowOff>
    </xdr:to>
    <xdr:cxnSp macro="">
      <xdr:nvCxnSpPr>
        <xdr:cNvPr id="407" name="直線コネクタ 406">
          <a:extLst>
            <a:ext uri="{FF2B5EF4-FFF2-40B4-BE49-F238E27FC236}">
              <a16:creationId xmlns:a16="http://schemas.microsoft.com/office/drawing/2014/main" id="{4CD59DF6-85F0-4DDA-96A3-C030E4BF0DF1}"/>
            </a:ext>
          </a:extLst>
        </xdr:cNvPr>
        <xdr:cNvCxnSpPr/>
      </xdr:nvCxnSpPr>
      <xdr:spPr>
        <a:xfrm flipV="1">
          <a:off x="8496300" y="12626815"/>
          <a:ext cx="723900" cy="9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4704CAB4-57D9-43CE-A6A7-999B706B2F6C}"/>
            </a:ext>
          </a:extLst>
        </xdr:cNvPr>
        <xdr:cNvSpPr txBox="1"/>
      </xdr:nvSpPr>
      <xdr:spPr>
        <a:xfrm>
          <a:off x="9271000" y="126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FB919CEF-613A-41E8-B34E-7879251AC879}"/>
            </a:ext>
          </a:extLst>
        </xdr:cNvPr>
        <xdr:cNvSpPr/>
      </xdr:nvSpPr>
      <xdr:spPr>
        <a:xfrm>
          <a:off x="9192260" y="12666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153394</xdr:rowOff>
    </xdr:from>
    <xdr:to>
      <xdr:col>50</xdr:col>
      <xdr:colOff>114300</xdr:colOff>
      <xdr:row>76</xdr:row>
      <xdr:rowOff>23228</xdr:rowOff>
    </xdr:to>
    <xdr:cxnSp macro="">
      <xdr:nvCxnSpPr>
        <xdr:cNvPr id="410" name="直線コネクタ 409">
          <a:extLst>
            <a:ext uri="{FF2B5EF4-FFF2-40B4-BE49-F238E27FC236}">
              <a16:creationId xmlns:a16="http://schemas.microsoft.com/office/drawing/2014/main" id="{8DA7F3D3-1431-4BDC-A968-5B3F32689B5D}"/>
            </a:ext>
          </a:extLst>
        </xdr:cNvPr>
        <xdr:cNvCxnSpPr/>
      </xdr:nvCxnSpPr>
      <xdr:spPr>
        <a:xfrm flipV="1">
          <a:off x="7713980" y="12726394"/>
          <a:ext cx="782320" cy="3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E6DE7E39-6D10-4C3E-A536-6E7E7DB437AD}"/>
            </a:ext>
          </a:extLst>
        </xdr:cNvPr>
        <xdr:cNvSpPr/>
      </xdr:nvSpPr>
      <xdr:spPr>
        <a:xfrm>
          <a:off x="8445500" y="12671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B534E27F-BA0C-4A39-A381-2FB6A043E19C}"/>
            </a:ext>
          </a:extLst>
        </xdr:cNvPr>
        <xdr:cNvSpPr txBox="1"/>
      </xdr:nvSpPr>
      <xdr:spPr>
        <a:xfrm>
          <a:off x="8251971" y="1245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23228</xdr:rowOff>
    </xdr:from>
    <xdr:to>
      <xdr:col>45</xdr:col>
      <xdr:colOff>177800</xdr:colOff>
      <xdr:row>77</xdr:row>
      <xdr:rowOff>37356</xdr:rowOff>
    </xdr:to>
    <xdr:cxnSp macro="">
      <xdr:nvCxnSpPr>
        <xdr:cNvPr id="413" name="直線コネクタ 412">
          <a:extLst>
            <a:ext uri="{FF2B5EF4-FFF2-40B4-BE49-F238E27FC236}">
              <a16:creationId xmlns:a16="http://schemas.microsoft.com/office/drawing/2014/main" id="{9E51C43C-47F4-4C9B-8EFA-5A75F13CF333}"/>
            </a:ext>
          </a:extLst>
        </xdr:cNvPr>
        <xdr:cNvCxnSpPr/>
      </xdr:nvCxnSpPr>
      <xdr:spPr>
        <a:xfrm flipV="1">
          <a:off x="6924040" y="12763868"/>
          <a:ext cx="789940" cy="18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784C9E85-665F-4493-89A1-F28211D6A159}"/>
            </a:ext>
          </a:extLst>
        </xdr:cNvPr>
        <xdr:cNvSpPr/>
      </xdr:nvSpPr>
      <xdr:spPr>
        <a:xfrm>
          <a:off x="7670800" y="12653328"/>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C7BE509F-D6DD-4F56-B81B-F1A89C2AB4F0}"/>
            </a:ext>
          </a:extLst>
        </xdr:cNvPr>
        <xdr:cNvSpPr txBox="1"/>
      </xdr:nvSpPr>
      <xdr:spPr>
        <a:xfrm>
          <a:off x="7477271" y="124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37356</xdr:rowOff>
    </xdr:from>
    <xdr:to>
      <xdr:col>41</xdr:col>
      <xdr:colOff>50800</xdr:colOff>
      <xdr:row>77</xdr:row>
      <xdr:rowOff>47437</xdr:rowOff>
    </xdr:to>
    <xdr:cxnSp macro="">
      <xdr:nvCxnSpPr>
        <xdr:cNvPr id="416" name="直線コネクタ 415">
          <a:extLst>
            <a:ext uri="{FF2B5EF4-FFF2-40B4-BE49-F238E27FC236}">
              <a16:creationId xmlns:a16="http://schemas.microsoft.com/office/drawing/2014/main" id="{0EA601B6-6D8B-423A-BC91-344A9AE470DB}"/>
            </a:ext>
          </a:extLst>
        </xdr:cNvPr>
        <xdr:cNvCxnSpPr/>
      </xdr:nvCxnSpPr>
      <xdr:spPr>
        <a:xfrm flipV="1">
          <a:off x="6149340" y="12945636"/>
          <a:ext cx="7747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E15D4D63-DDAE-415D-BD31-A5E013BA55AF}"/>
            </a:ext>
          </a:extLst>
        </xdr:cNvPr>
        <xdr:cNvSpPr/>
      </xdr:nvSpPr>
      <xdr:spPr>
        <a:xfrm>
          <a:off x="6873240" y="12831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18EDC70C-C4BD-457C-9CF7-F551EFB9787B}"/>
            </a:ext>
          </a:extLst>
        </xdr:cNvPr>
        <xdr:cNvSpPr txBox="1"/>
      </xdr:nvSpPr>
      <xdr:spPr>
        <a:xfrm>
          <a:off x="6702571" y="126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D0EDF2E2-D757-48FA-A719-0FD527FB5655}"/>
            </a:ext>
          </a:extLst>
        </xdr:cNvPr>
        <xdr:cNvSpPr/>
      </xdr:nvSpPr>
      <xdr:spPr>
        <a:xfrm>
          <a:off x="6098540" y="1285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AF7DE877-A88E-4355-A6B2-D365B7D721C3}"/>
            </a:ext>
          </a:extLst>
        </xdr:cNvPr>
        <xdr:cNvSpPr txBox="1"/>
      </xdr:nvSpPr>
      <xdr:spPr>
        <a:xfrm>
          <a:off x="5905011" y="126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6AF028A-F24A-4379-9D00-A270B85E0B5A}"/>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D6CE412-09BF-473B-9C15-4447975E1A3A}"/>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7D5A8A6-4ABB-48E2-BC34-8C51D06E9E7F}"/>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46F52688-6281-44CC-B904-2DB5327DD27C}"/>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36560AC3-74BC-42AF-97CB-D9944049EB58}"/>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3015</xdr:rowOff>
    </xdr:from>
    <xdr:to>
      <xdr:col>55</xdr:col>
      <xdr:colOff>50800</xdr:colOff>
      <xdr:row>75</xdr:row>
      <xdr:rowOff>104615</xdr:rowOff>
    </xdr:to>
    <xdr:sp macro="" textlink="">
      <xdr:nvSpPr>
        <xdr:cNvPr id="426" name="楕円 425">
          <a:extLst>
            <a:ext uri="{FF2B5EF4-FFF2-40B4-BE49-F238E27FC236}">
              <a16:creationId xmlns:a16="http://schemas.microsoft.com/office/drawing/2014/main" id="{E00D7995-E9FD-45E9-8AEA-D7777F5EC386}"/>
            </a:ext>
          </a:extLst>
        </xdr:cNvPr>
        <xdr:cNvSpPr/>
      </xdr:nvSpPr>
      <xdr:spPr>
        <a:xfrm>
          <a:off x="9192260" y="12576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25892</xdr:rowOff>
    </xdr:from>
    <xdr:ext cx="534377" cy="259045"/>
    <xdr:sp macro="" textlink="">
      <xdr:nvSpPr>
        <xdr:cNvPr id="427" name="商工費該当値テキスト">
          <a:extLst>
            <a:ext uri="{FF2B5EF4-FFF2-40B4-BE49-F238E27FC236}">
              <a16:creationId xmlns:a16="http://schemas.microsoft.com/office/drawing/2014/main" id="{A8A3D1A1-4412-4562-BDDD-7044C3EFF352}"/>
            </a:ext>
          </a:extLst>
        </xdr:cNvPr>
        <xdr:cNvSpPr txBox="1"/>
      </xdr:nvSpPr>
      <xdr:spPr>
        <a:xfrm>
          <a:off x="9271000" y="124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102593</xdr:rowOff>
    </xdr:from>
    <xdr:to>
      <xdr:col>50</xdr:col>
      <xdr:colOff>165100</xdr:colOff>
      <xdr:row>76</xdr:row>
      <xdr:rowOff>32742</xdr:rowOff>
    </xdr:to>
    <xdr:sp macro="" textlink="">
      <xdr:nvSpPr>
        <xdr:cNvPr id="428" name="楕円 427">
          <a:extLst>
            <a:ext uri="{FF2B5EF4-FFF2-40B4-BE49-F238E27FC236}">
              <a16:creationId xmlns:a16="http://schemas.microsoft.com/office/drawing/2014/main" id="{F4BB71EE-2F10-4FE7-BE71-4CB08878C6C9}"/>
            </a:ext>
          </a:extLst>
        </xdr:cNvPr>
        <xdr:cNvSpPr/>
      </xdr:nvSpPr>
      <xdr:spPr>
        <a:xfrm>
          <a:off x="8445500" y="1267559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23871</xdr:rowOff>
    </xdr:from>
    <xdr:ext cx="534377" cy="259045"/>
    <xdr:sp macro="" textlink="">
      <xdr:nvSpPr>
        <xdr:cNvPr id="429" name="テキスト ボックス 428">
          <a:extLst>
            <a:ext uri="{FF2B5EF4-FFF2-40B4-BE49-F238E27FC236}">
              <a16:creationId xmlns:a16="http://schemas.microsoft.com/office/drawing/2014/main" id="{D4787043-38FE-450E-BC00-AF8AB5115B75}"/>
            </a:ext>
          </a:extLst>
        </xdr:cNvPr>
        <xdr:cNvSpPr txBox="1"/>
      </xdr:nvSpPr>
      <xdr:spPr>
        <a:xfrm>
          <a:off x="8251971" y="127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143878</xdr:rowOff>
    </xdr:from>
    <xdr:to>
      <xdr:col>46</xdr:col>
      <xdr:colOff>38100</xdr:colOff>
      <xdr:row>76</xdr:row>
      <xdr:rowOff>74028</xdr:rowOff>
    </xdr:to>
    <xdr:sp macro="" textlink="">
      <xdr:nvSpPr>
        <xdr:cNvPr id="430" name="楕円 429">
          <a:extLst>
            <a:ext uri="{FF2B5EF4-FFF2-40B4-BE49-F238E27FC236}">
              <a16:creationId xmlns:a16="http://schemas.microsoft.com/office/drawing/2014/main" id="{62BCB395-6D76-46A9-953A-32157FAD9766}"/>
            </a:ext>
          </a:extLst>
        </xdr:cNvPr>
        <xdr:cNvSpPr/>
      </xdr:nvSpPr>
      <xdr:spPr>
        <a:xfrm>
          <a:off x="7670800" y="12716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65155</xdr:rowOff>
    </xdr:from>
    <xdr:ext cx="534377" cy="259045"/>
    <xdr:sp macro="" textlink="">
      <xdr:nvSpPr>
        <xdr:cNvPr id="431" name="テキスト ボックス 430">
          <a:extLst>
            <a:ext uri="{FF2B5EF4-FFF2-40B4-BE49-F238E27FC236}">
              <a16:creationId xmlns:a16="http://schemas.microsoft.com/office/drawing/2014/main" id="{66CF5548-A2BC-4B69-B2C8-7BD816CCE766}"/>
            </a:ext>
          </a:extLst>
        </xdr:cNvPr>
        <xdr:cNvSpPr txBox="1"/>
      </xdr:nvSpPr>
      <xdr:spPr>
        <a:xfrm>
          <a:off x="7477271" y="128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158006</xdr:rowOff>
    </xdr:from>
    <xdr:to>
      <xdr:col>41</xdr:col>
      <xdr:colOff>101600</xdr:colOff>
      <xdr:row>77</xdr:row>
      <xdr:rowOff>88156</xdr:rowOff>
    </xdr:to>
    <xdr:sp macro="" textlink="">
      <xdr:nvSpPr>
        <xdr:cNvPr id="432" name="楕円 431">
          <a:extLst>
            <a:ext uri="{FF2B5EF4-FFF2-40B4-BE49-F238E27FC236}">
              <a16:creationId xmlns:a16="http://schemas.microsoft.com/office/drawing/2014/main" id="{B4E1AD03-42F3-46D5-AFE3-79E3E1A2B56D}"/>
            </a:ext>
          </a:extLst>
        </xdr:cNvPr>
        <xdr:cNvSpPr/>
      </xdr:nvSpPr>
      <xdr:spPr>
        <a:xfrm>
          <a:off x="6873240" y="12898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79283</xdr:rowOff>
    </xdr:from>
    <xdr:ext cx="534377" cy="259045"/>
    <xdr:sp macro="" textlink="">
      <xdr:nvSpPr>
        <xdr:cNvPr id="433" name="テキスト ボックス 432">
          <a:extLst>
            <a:ext uri="{FF2B5EF4-FFF2-40B4-BE49-F238E27FC236}">
              <a16:creationId xmlns:a16="http://schemas.microsoft.com/office/drawing/2014/main" id="{3B4543F4-5B84-468D-B529-8DBD02D93DFC}"/>
            </a:ext>
          </a:extLst>
        </xdr:cNvPr>
        <xdr:cNvSpPr txBox="1"/>
      </xdr:nvSpPr>
      <xdr:spPr>
        <a:xfrm>
          <a:off x="6702571" y="129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168087</xdr:rowOff>
    </xdr:from>
    <xdr:to>
      <xdr:col>36</xdr:col>
      <xdr:colOff>165100</xdr:colOff>
      <xdr:row>77</xdr:row>
      <xdr:rowOff>98237</xdr:rowOff>
    </xdr:to>
    <xdr:sp macro="" textlink="">
      <xdr:nvSpPr>
        <xdr:cNvPr id="434" name="楕円 433">
          <a:extLst>
            <a:ext uri="{FF2B5EF4-FFF2-40B4-BE49-F238E27FC236}">
              <a16:creationId xmlns:a16="http://schemas.microsoft.com/office/drawing/2014/main" id="{6C1A4EE7-3CB6-47E3-AD41-5B9546511425}"/>
            </a:ext>
          </a:extLst>
        </xdr:cNvPr>
        <xdr:cNvSpPr/>
      </xdr:nvSpPr>
      <xdr:spPr>
        <a:xfrm>
          <a:off x="6098540" y="12908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89364</xdr:rowOff>
    </xdr:from>
    <xdr:ext cx="534377" cy="259045"/>
    <xdr:sp macro="" textlink="">
      <xdr:nvSpPr>
        <xdr:cNvPr id="435" name="テキスト ボックス 434">
          <a:extLst>
            <a:ext uri="{FF2B5EF4-FFF2-40B4-BE49-F238E27FC236}">
              <a16:creationId xmlns:a16="http://schemas.microsoft.com/office/drawing/2014/main" id="{80F3E0FF-E0DF-4075-A6F4-9D187874E773}"/>
            </a:ext>
          </a:extLst>
        </xdr:cNvPr>
        <xdr:cNvSpPr txBox="1"/>
      </xdr:nvSpPr>
      <xdr:spPr>
        <a:xfrm>
          <a:off x="5905011" y="129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E593C71-3ECF-400A-9271-6C2E2D5DDCD6}"/>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7702F1E-B510-4890-9273-FBE8B7EEF054}"/>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9B701DEB-524F-469F-84F0-974AA5044448}"/>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194653A-00A7-4204-8737-4F5535C3105D}"/>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D4871A53-17C9-4459-9DF0-3B618FC1F8EC}"/>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EF802DAF-9C87-4C79-9288-6A67A7B868D2}"/>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AF28EBB-6180-4A27-ADA0-2F06B6271CF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3EB145B-A6AF-46C9-9EB2-136AF80F7A48}"/>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AD58828E-1462-4D41-B1EB-CE1E4ADE7408}"/>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D4A88DDB-D09B-4F70-8260-04CD4A9A7D8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28663CB5-0663-4471-A244-FCC46FDDDA02}"/>
            </a:ext>
          </a:extLst>
        </xdr:cNvPr>
        <xdr:cNvSpPr txBox="1"/>
      </xdr:nvSpPr>
      <xdr:spPr>
        <a:xfrm>
          <a:off x="560083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E2905262-D3B0-4456-9BFF-EAA7E574BC4E}"/>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40308467-9A90-41D8-B7C9-4FCD56936DC8}"/>
            </a:ext>
          </a:extLst>
        </xdr:cNvPr>
        <xdr:cNvSpPr txBox="1"/>
      </xdr:nvSpPr>
      <xdr:spPr>
        <a:xfrm>
          <a:off x="53640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DB8E2523-40D8-4792-A8ED-2EB4F6DF5EB4}"/>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1D7AEC2D-07B3-4AC8-84EB-B3288ACD6609}"/>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6AF0C0AC-F482-40DD-B48F-E41167B34807}"/>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359B3AEB-E35E-4C90-9EC6-2F64629F5EB3}"/>
            </a:ext>
          </a:extLst>
        </xdr:cNvPr>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7858D45-425C-43F5-85E5-2ED4565EC102}"/>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81E2813D-22D1-4EBB-9C5F-9D185D01A802}"/>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2CD9DFF4-8F8F-41C8-8DF7-4D52D5D5F0F2}"/>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8BB76DE3-DE5B-4B1F-8F48-5F4D82CC6A5D}"/>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BF78279D-9AC0-4476-A278-55FF7FB9DAD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5D337446-63F8-4AC2-9F70-B45BC32EC1CC}"/>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A9AFAD7C-C49A-42F4-8BCC-0D5CA8068F29}"/>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F885439-8795-4435-BDA2-FC09E7FFF7AA}"/>
            </a:ext>
          </a:extLst>
        </xdr:cNvPr>
        <xdr:cNvCxnSpPr/>
      </xdr:nvCxnSpPr>
      <xdr:spPr>
        <a:xfrm flipV="1">
          <a:off x="9218295" y="15101151"/>
          <a:ext cx="1270" cy="155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1406A1F1-9094-405A-966A-7262F063065E}"/>
            </a:ext>
          </a:extLst>
        </xdr:cNvPr>
        <xdr:cNvSpPr txBox="1"/>
      </xdr:nvSpPr>
      <xdr:spPr>
        <a:xfrm>
          <a:off x="9271000" y="166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5B77E8FC-01FB-4F1D-9C2B-C20013DAC4E1}"/>
            </a:ext>
          </a:extLst>
        </xdr:cNvPr>
        <xdr:cNvCxnSpPr/>
      </xdr:nvCxnSpPr>
      <xdr:spPr>
        <a:xfrm>
          <a:off x="9154160" y="166514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16755B01-6471-4F31-98B3-A4EA3870782D}"/>
            </a:ext>
          </a:extLst>
        </xdr:cNvPr>
        <xdr:cNvSpPr txBox="1"/>
      </xdr:nvSpPr>
      <xdr:spPr>
        <a:xfrm>
          <a:off x="9271000" y="1488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E41EE1D7-364F-43B9-BAEF-1D51C3F98E97}"/>
            </a:ext>
          </a:extLst>
        </xdr:cNvPr>
        <xdr:cNvCxnSpPr/>
      </xdr:nvCxnSpPr>
      <xdr:spPr>
        <a:xfrm>
          <a:off x="9154160" y="15101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85534</xdr:rowOff>
    </xdr:from>
    <xdr:to>
      <xdr:col>55</xdr:col>
      <xdr:colOff>0</xdr:colOff>
      <xdr:row>97</xdr:row>
      <xdr:rowOff>12446</xdr:rowOff>
    </xdr:to>
    <xdr:cxnSp macro="">
      <xdr:nvCxnSpPr>
        <xdr:cNvPr id="465" name="直線コネクタ 464">
          <a:extLst>
            <a:ext uri="{FF2B5EF4-FFF2-40B4-BE49-F238E27FC236}">
              <a16:creationId xmlns:a16="http://schemas.microsoft.com/office/drawing/2014/main" id="{2B0546D4-FCC0-4014-8938-09184B3A91CA}"/>
            </a:ext>
          </a:extLst>
        </xdr:cNvPr>
        <xdr:cNvCxnSpPr/>
      </xdr:nvCxnSpPr>
      <xdr:spPr>
        <a:xfrm flipV="1">
          <a:off x="8496300" y="16178974"/>
          <a:ext cx="723900" cy="9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552362C0-6971-4AB8-A15D-CD9DB424C8F7}"/>
            </a:ext>
          </a:extLst>
        </xdr:cNvPr>
        <xdr:cNvSpPr txBox="1"/>
      </xdr:nvSpPr>
      <xdr:spPr>
        <a:xfrm>
          <a:off x="9271000" y="16199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7B77748C-F2E6-469A-B90B-DE316D6AF11F}"/>
            </a:ext>
          </a:extLst>
        </xdr:cNvPr>
        <xdr:cNvSpPr/>
      </xdr:nvSpPr>
      <xdr:spPr>
        <a:xfrm>
          <a:off x="9192260" y="1622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52209</xdr:rowOff>
    </xdr:from>
    <xdr:to>
      <xdr:col>50</xdr:col>
      <xdr:colOff>114300</xdr:colOff>
      <xdr:row>97</xdr:row>
      <xdr:rowOff>12446</xdr:rowOff>
    </xdr:to>
    <xdr:cxnSp macro="">
      <xdr:nvCxnSpPr>
        <xdr:cNvPr id="468" name="直線コネクタ 467">
          <a:extLst>
            <a:ext uri="{FF2B5EF4-FFF2-40B4-BE49-F238E27FC236}">
              <a16:creationId xmlns:a16="http://schemas.microsoft.com/office/drawing/2014/main" id="{C556D236-8217-49EE-B2F2-E4716FBBFAA4}"/>
            </a:ext>
          </a:extLst>
        </xdr:cNvPr>
        <xdr:cNvCxnSpPr/>
      </xdr:nvCxnSpPr>
      <xdr:spPr>
        <a:xfrm>
          <a:off x="7713980" y="16145649"/>
          <a:ext cx="782320" cy="1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3D986F03-7997-44BA-AB49-89BF252CF541}"/>
            </a:ext>
          </a:extLst>
        </xdr:cNvPr>
        <xdr:cNvSpPr/>
      </xdr:nvSpPr>
      <xdr:spPr>
        <a:xfrm>
          <a:off x="8445500" y="16223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7486BDB2-C2B7-43E8-9B95-241025B25E82}"/>
            </a:ext>
          </a:extLst>
        </xdr:cNvPr>
        <xdr:cNvSpPr txBox="1"/>
      </xdr:nvSpPr>
      <xdr:spPr>
        <a:xfrm>
          <a:off x="825197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52209</xdr:rowOff>
    </xdr:from>
    <xdr:to>
      <xdr:col>45</xdr:col>
      <xdr:colOff>177800</xdr:colOff>
      <xdr:row>98</xdr:row>
      <xdr:rowOff>39649</xdr:rowOff>
    </xdr:to>
    <xdr:cxnSp macro="">
      <xdr:nvCxnSpPr>
        <xdr:cNvPr id="471" name="直線コネクタ 470">
          <a:extLst>
            <a:ext uri="{FF2B5EF4-FFF2-40B4-BE49-F238E27FC236}">
              <a16:creationId xmlns:a16="http://schemas.microsoft.com/office/drawing/2014/main" id="{64F51DF6-5B0D-487F-B92A-9365E61D9D06}"/>
            </a:ext>
          </a:extLst>
        </xdr:cNvPr>
        <xdr:cNvCxnSpPr/>
      </xdr:nvCxnSpPr>
      <xdr:spPr>
        <a:xfrm flipV="1">
          <a:off x="6924040" y="16145649"/>
          <a:ext cx="789940" cy="3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2C6FB4B-8110-4E75-AE56-EC62584952D3}"/>
            </a:ext>
          </a:extLst>
        </xdr:cNvPr>
        <xdr:cNvSpPr/>
      </xdr:nvSpPr>
      <xdr:spPr>
        <a:xfrm>
          <a:off x="7670800" y="16211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3F41FE47-81F0-4158-B460-A0D01CB328B1}"/>
            </a:ext>
          </a:extLst>
        </xdr:cNvPr>
        <xdr:cNvSpPr txBox="1"/>
      </xdr:nvSpPr>
      <xdr:spPr>
        <a:xfrm>
          <a:off x="747727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156287</xdr:rowOff>
    </xdr:from>
    <xdr:to>
      <xdr:col>41</xdr:col>
      <xdr:colOff>50800</xdr:colOff>
      <xdr:row>98</xdr:row>
      <xdr:rowOff>39649</xdr:rowOff>
    </xdr:to>
    <xdr:cxnSp macro="">
      <xdr:nvCxnSpPr>
        <xdr:cNvPr id="474" name="直線コネクタ 473">
          <a:extLst>
            <a:ext uri="{FF2B5EF4-FFF2-40B4-BE49-F238E27FC236}">
              <a16:creationId xmlns:a16="http://schemas.microsoft.com/office/drawing/2014/main" id="{0C86F39C-8CD5-44DA-BF3C-D10B639AB15A}"/>
            </a:ext>
          </a:extLst>
        </xdr:cNvPr>
        <xdr:cNvCxnSpPr/>
      </xdr:nvCxnSpPr>
      <xdr:spPr>
        <a:xfrm>
          <a:off x="6149340" y="16417367"/>
          <a:ext cx="774700" cy="5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C4219E29-132D-41B4-9756-D12FDC82BF72}"/>
            </a:ext>
          </a:extLst>
        </xdr:cNvPr>
        <xdr:cNvSpPr/>
      </xdr:nvSpPr>
      <xdr:spPr>
        <a:xfrm>
          <a:off x="6873240" y="1632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1D487CBE-B764-4061-A2C9-7AB3D632A2B0}"/>
            </a:ext>
          </a:extLst>
        </xdr:cNvPr>
        <xdr:cNvSpPr txBox="1"/>
      </xdr:nvSpPr>
      <xdr:spPr>
        <a:xfrm>
          <a:off x="6702571" y="161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905883E2-7299-459C-B5D9-9B0699BE530C}"/>
            </a:ext>
          </a:extLst>
        </xdr:cNvPr>
        <xdr:cNvSpPr/>
      </xdr:nvSpPr>
      <xdr:spPr>
        <a:xfrm>
          <a:off x="6098540" y="162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B2B7F9DF-E100-4A4B-9C89-14D188B2536B}"/>
            </a:ext>
          </a:extLst>
        </xdr:cNvPr>
        <xdr:cNvSpPr txBox="1"/>
      </xdr:nvSpPr>
      <xdr:spPr>
        <a:xfrm>
          <a:off x="5905011" y="160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F06E30D-74BF-457D-905D-A2F873D19D7B}"/>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4434B06A-2116-4D36-B253-3EE601076489}"/>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5E71AB6-0725-4759-901F-8B2D9C3AD0BC}"/>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C7DBA0A-35E8-4B8F-8284-39DC456139C6}"/>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F0DEEADB-933B-4DDB-8BE3-BFB04B7BD229}"/>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34734</xdr:rowOff>
    </xdr:from>
    <xdr:to>
      <xdr:col>55</xdr:col>
      <xdr:colOff>50800</xdr:colOff>
      <xdr:row>96</xdr:row>
      <xdr:rowOff>136334</xdr:rowOff>
    </xdr:to>
    <xdr:sp macro="" textlink="">
      <xdr:nvSpPr>
        <xdr:cNvPr id="484" name="楕円 483">
          <a:extLst>
            <a:ext uri="{FF2B5EF4-FFF2-40B4-BE49-F238E27FC236}">
              <a16:creationId xmlns:a16="http://schemas.microsoft.com/office/drawing/2014/main" id="{C10EE0BA-9803-4BF4-9522-8F7D169BDE31}"/>
            </a:ext>
          </a:extLst>
        </xdr:cNvPr>
        <xdr:cNvSpPr/>
      </xdr:nvSpPr>
      <xdr:spPr>
        <a:xfrm>
          <a:off x="9192260" y="16128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57611</xdr:rowOff>
    </xdr:from>
    <xdr:ext cx="534377" cy="259045"/>
    <xdr:sp macro="" textlink="">
      <xdr:nvSpPr>
        <xdr:cNvPr id="485" name="土木費該当値テキスト">
          <a:extLst>
            <a:ext uri="{FF2B5EF4-FFF2-40B4-BE49-F238E27FC236}">
              <a16:creationId xmlns:a16="http://schemas.microsoft.com/office/drawing/2014/main" id="{6092B1BD-13A7-4367-8C69-A495684322DA}"/>
            </a:ext>
          </a:extLst>
        </xdr:cNvPr>
        <xdr:cNvSpPr txBox="1"/>
      </xdr:nvSpPr>
      <xdr:spPr>
        <a:xfrm>
          <a:off x="9271000" y="159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133096</xdr:rowOff>
    </xdr:from>
    <xdr:to>
      <xdr:col>50</xdr:col>
      <xdr:colOff>165100</xdr:colOff>
      <xdr:row>97</xdr:row>
      <xdr:rowOff>63246</xdr:rowOff>
    </xdr:to>
    <xdr:sp macro="" textlink="">
      <xdr:nvSpPr>
        <xdr:cNvPr id="486" name="楕円 485">
          <a:extLst>
            <a:ext uri="{FF2B5EF4-FFF2-40B4-BE49-F238E27FC236}">
              <a16:creationId xmlns:a16="http://schemas.microsoft.com/office/drawing/2014/main" id="{3A2D7BC8-016C-4FAC-AB12-D46073CBC1D4}"/>
            </a:ext>
          </a:extLst>
        </xdr:cNvPr>
        <xdr:cNvSpPr/>
      </xdr:nvSpPr>
      <xdr:spPr>
        <a:xfrm>
          <a:off x="8445500" y="16226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54373</xdr:rowOff>
    </xdr:from>
    <xdr:ext cx="534377" cy="259045"/>
    <xdr:sp macro="" textlink="">
      <xdr:nvSpPr>
        <xdr:cNvPr id="487" name="テキスト ボックス 486">
          <a:extLst>
            <a:ext uri="{FF2B5EF4-FFF2-40B4-BE49-F238E27FC236}">
              <a16:creationId xmlns:a16="http://schemas.microsoft.com/office/drawing/2014/main" id="{5B4C7D49-E363-4336-9D32-671B93C877B6}"/>
            </a:ext>
          </a:extLst>
        </xdr:cNvPr>
        <xdr:cNvSpPr txBox="1"/>
      </xdr:nvSpPr>
      <xdr:spPr>
        <a:xfrm>
          <a:off x="8251971" y="163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1409</xdr:rowOff>
    </xdr:from>
    <xdr:to>
      <xdr:col>46</xdr:col>
      <xdr:colOff>38100</xdr:colOff>
      <xdr:row>96</xdr:row>
      <xdr:rowOff>103009</xdr:rowOff>
    </xdr:to>
    <xdr:sp macro="" textlink="">
      <xdr:nvSpPr>
        <xdr:cNvPr id="488" name="楕円 487">
          <a:extLst>
            <a:ext uri="{FF2B5EF4-FFF2-40B4-BE49-F238E27FC236}">
              <a16:creationId xmlns:a16="http://schemas.microsoft.com/office/drawing/2014/main" id="{AF16CDC0-E436-4201-94F5-8290F7597F26}"/>
            </a:ext>
          </a:extLst>
        </xdr:cNvPr>
        <xdr:cNvSpPr/>
      </xdr:nvSpPr>
      <xdr:spPr>
        <a:xfrm>
          <a:off x="7670800" y="16094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119536</xdr:rowOff>
    </xdr:from>
    <xdr:ext cx="534377" cy="259045"/>
    <xdr:sp macro="" textlink="">
      <xdr:nvSpPr>
        <xdr:cNvPr id="489" name="テキスト ボックス 488">
          <a:extLst>
            <a:ext uri="{FF2B5EF4-FFF2-40B4-BE49-F238E27FC236}">
              <a16:creationId xmlns:a16="http://schemas.microsoft.com/office/drawing/2014/main" id="{D971AB83-9527-4A0D-BB97-D1809DAC4754}"/>
            </a:ext>
          </a:extLst>
        </xdr:cNvPr>
        <xdr:cNvSpPr txBox="1"/>
      </xdr:nvSpPr>
      <xdr:spPr>
        <a:xfrm>
          <a:off x="7477271" y="1587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160299</xdr:rowOff>
    </xdr:from>
    <xdr:to>
      <xdr:col>41</xdr:col>
      <xdr:colOff>101600</xdr:colOff>
      <xdr:row>98</xdr:row>
      <xdr:rowOff>90449</xdr:rowOff>
    </xdr:to>
    <xdr:sp macro="" textlink="">
      <xdr:nvSpPr>
        <xdr:cNvPr id="490" name="楕円 489">
          <a:extLst>
            <a:ext uri="{FF2B5EF4-FFF2-40B4-BE49-F238E27FC236}">
              <a16:creationId xmlns:a16="http://schemas.microsoft.com/office/drawing/2014/main" id="{2E80006F-3A83-4DA7-802C-057BA13B7DEF}"/>
            </a:ext>
          </a:extLst>
        </xdr:cNvPr>
        <xdr:cNvSpPr/>
      </xdr:nvSpPr>
      <xdr:spPr>
        <a:xfrm>
          <a:off x="6873240" y="1642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81576</xdr:rowOff>
    </xdr:from>
    <xdr:ext cx="534377" cy="259045"/>
    <xdr:sp macro="" textlink="">
      <xdr:nvSpPr>
        <xdr:cNvPr id="491" name="テキスト ボックス 490">
          <a:extLst>
            <a:ext uri="{FF2B5EF4-FFF2-40B4-BE49-F238E27FC236}">
              <a16:creationId xmlns:a16="http://schemas.microsoft.com/office/drawing/2014/main" id="{00FF0147-022F-49D5-919E-0FB40F33CC19}"/>
            </a:ext>
          </a:extLst>
        </xdr:cNvPr>
        <xdr:cNvSpPr txBox="1"/>
      </xdr:nvSpPr>
      <xdr:spPr>
        <a:xfrm>
          <a:off x="6702571" y="165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105487</xdr:rowOff>
    </xdr:from>
    <xdr:to>
      <xdr:col>36</xdr:col>
      <xdr:colOff>165100</xdr:colOff>
      <xdr:row>98</xdr:row>
      <xdr:rowOff>35637</xdr:rowOff>
    </xdr:to>
    <xdr:sp macro="" textlink="">
      <xdr:nvSpPr>
        <xdr:cNvPr id="492" name="楕円 491">
          <a:extLst>
            <a:ext uri="{FF2B5EF4-FFF2-40B4-BE49-F238E27FC236}">
              <a16:creationId xmlns:a16="http://schemas.microsoft.com/office/drawing/2014/main" id="{9E5CD506-BDCE-40FF-9C40-7BD43AFFDBF2}"/>
            </a:ext>
          </a:extLst>
        </xdr:cNvPr>
        <xdr:cNvSpPr/>
      </xdr:nvSpPr>
      <xdr:spPr>
        <a:xfrm>
          <a:off x="6098540" y="16366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26764</xdr:rowOff>
    </xdr:from>
    <xdr:ext cx="534377" cy="259045"/>
    <xdr:sp macro="" textlink="">
      <xdr:nvSpPr>
        <xdr:cNvPr id="493" name="テキスト ボックス 492">
          <a:extLst>
            <a:ext uri="{FF2B5EF4-FFF2-40B4-BE49-F238E27FC236}">
              <a16:creationId xmlns:a16="http://schemas.microsoft.com/office/drawing/2014/main" id="{4E02C800-5E76-406B-87FE-DA0B75BBDF4C}"/>
            </a:ext>
          </a:extLst>
        </xdr:cNvPr>
        <xdr:cNvSpPr txBox="1"/>
      </xdr:nvSpPr>
      <xdr:spPr>
        <a:xfrm>
          <a:off x="5905011" y="164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5D063B91-1354-4FE3-B848-E3850D755293}"/>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6E3DD576-C7C7-46CB-8BAF-CCEA82F14061}"/>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62473776-8E5B-4031-B23C-1769574AD44C}"/>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D71986A1-12A6-481E-9091-E9978565515C}"/>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B568CF0F-68BC-4A32-B4F6-A3E3439D4A33}"/>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CA91FF09-4636-4EF4-A06E-2F49F36D5649}"/>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DC1BCC6-14FD-4097-8446-7AB02D426BFD}"/>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C1695F6F-B627-4984-A137-1CACC615D9FA}"/>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977B1471-6396-4E55-B1CA-54D51F981258}"/>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C4D9EC37-655A-4A08-BF94-3F9E764E5E2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F12EF86-C82B-4536-AC56-3A2D98BFF376}"/>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853CDB99-F80C-46CB-9F48-82263D57BFCD}"/>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1B326B6A-E801-4254-83C6-24209B1DBB27}"/>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F3C0669-969C-4549-84CA-B2A9E3FE4041}"/>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F11D4FD1-3069-4F68-AD90-2A734D4D8E11}"/>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7DBBC621-4EB6-4131-B510-86A8AA6B3F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16E8E203-FB81-4764-BECE-187FCD508BB6}"/>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96A6FC4C-AF25-45DE-9D35-4BC797D98ABD}"/>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30305DC1-1593-4C11-A568-00DCBD8A60C6}"/>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B15AAF93-CD28-4329-9C05-6CD33389A813}"/>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CED22498-5C0B-4C2C-A923-89D7317D9186}"/>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972D65DA-63FB-4411-9909-D15D59708329}"/>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4F29C3A0-B846-4945-8AB7-0253C43A4334}"/>
            </a:ext>
          </a:extLst>
        </xdr:cNvPr>
        <xdr:cNvSpPr txBox="1"/>
      </xdr:nvSpPr>
      <xdr:spPr>
        <a:xfrm>
          <a:off x="1049738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6930CD7A-1EBF-4D32-96C9-872466DB7D42}"/>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E2A83BC0-4DBF-4C13-90D6-F3512BBCFA35}"/>
            </a:ext>
          </a:extLst>
        </xdr:cNvPr>
        <xdr:cNvCxnSpPr/>
      </xdr:nvCxnSpPr>
      <xdr:spPr>
        <a:xfrm flipV="1">
          <a:off x="14374495" y="5067630"/>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DA785223-0D3A-434C-AE85-A0DA42818128}"/>
            </a:ext>
          </a:extLst>
        </xdr:cNvPr>
        <xdr:cNvSpPr txBox="1"/>
      </xdr:nvSpPr>
      <xdr:spPr>
        <a:xfrm>
          <a:off x="14419580" y="65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320F19AF-D89D-415F-9221-D19E1248FF2F}"/>
            </a:ext>
          </a:extLst>
        </xdr:cNvPr>
        <xdr:cNvCxnSpPr/>
      </xdr:nvCxnSpPr>
      <xdr:spPr>
        <a:xfrm>
          <a:off x="14287500" y="657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F8608BFA-A37F-427D-A4A7-55D47BB5D635}"/>
            </a:ext>
          </a:extLst>
        </xdr:cNvPr>
        <xdr:cNvSpPr txBox="1"/>
      </xdr:nvSpPr>
      <xdr:spPr>
        <a:xfrm>
          <a:off x="14419580" y="48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63EDFA14-1CAB-4E4A-8567-0983AFEE27F0}"/>
            </a:ext>
          </a:extLst>
        </xdr:cNvPr>
        <xdr:cNvCxnSpPr/>
      </xdr:nvCxnSpPr>
      <xdr:spPr>
        <a:xfrm>
          <a:off x="14287500" y="5067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82245</xdr:rowOff>
    </xdr:from>
    <xdr:to>
      <xdr:col>85</xdr:col>
      <xdr:colOff>127000</xdr:colOff>
      <xdr:row>37</xdr:row>
      <xdr:rowOff>107582</xdr:rowOff>
    </xdr:to>
    <xdr:cxnSp macro="">
      <xdr:nvCxnSpPr>
        <xdr:cNvPr id="523" name="直線コネクタ 522">
          <a:extLst>
            <a:ext uri="{FF2B5EF4-FFF2-40B4-BE49-F238E27FC236}">
              <a16:creationId xmlns:a16="http://schemas.microsoft.com/office/drawing/2014/main" id="{E311D926-C9D9-4BA9-BE56-9D93273AD935}"/>
            </a:ext>
          </a:extLst>
        </xdr:cNvPr>
        <xdr:cNvCxnSpPr/>
      </xdr:nvCxnSpPr>
      <xdr:spPr>
        <a:xfrm>
          <a:off x="13629640" y="6117285"/>
          <a:ext cx="746760" cy="1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5DCA187A-4A88-4CF8-9448-1F32BE856AC1}"/>
            </a:ext>
          </a:extLst>
        </xdr:cNvPr>
        <xdr:cNvSpPr txBox="1"/>
      </xdr:nvSpPr>
      <xdr:spPr>
        <a:xfrm>
          <a:off x="14419580" y="5960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70B74736-A547-4F8E-93B0-2E9516A27659}"/>
            </a:ext>
          </a:extLst>
        </xdr:cNvPr>
        <xdr:cNvSpPr/>
      </xdr:nvSpPr>
      <xdr:spPr>
        <a:xfrm>
          <a:off x="14325600" y="61048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82245</xdr:rowOff>
    </xdr:from>
    <xdr:to>
      <xdr:col>81</xdr:col>
      <xdr:colOff>50800</xdr:colOff>
      <xdr:row>37</xdr:row>
      <xdr:rowOff>124193</xdr:rowOff>
    </xdr:to>
    <xdr:cxnSp macro="">
      <xdr:nvCxnSpPr>
        <xdr:cNvPr id="526" name="直線コネクタ 525">
          <a:extLst>
            <a:ext uri="{FF2B5EF4-FFF2-40B4-BE49-F238E27FC236}">
              <a16:creationId xmlns:a16="http://schemas.microsoft.com/office/drawing/2014/main" id="{BBE8D754-1DA9-453D-8424-C862105F51D8}"/>
            </a:ext>
          </a:extLst>
        </xdr:cNvPr>
        <xdr:cNvCxnSpPr/>
      </xdr:nvCxnSpPr>
      <xdr:spPr>
        <a:xfrm flipV="1">
          <a:off x="12854940" y="6117285"/>
          <a:ext cx="774700" cy="20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FF37CFB2-AD7A-431F-8A48-25CEB550751B}"/>
            </a:ext>
          </a:extLst>
        </xdr:cNvPr>
        <xdr:cNvSpPr/>
      </xdr:nvSpPr>
      <xdr:spPr>
        <a:xfrm>
          <a:off x="13578840" y="61058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B4E19CB4-8C72-4BA9-BB87-7839309AD9EF}"/>
            </a:ext>
          </a:extLst>
        </xdr:cNvPr>
        <xdr:cNvSpPr txBox="1"/>
      </xdr:nvSpPr>
      <xdr:spPr>
        <a:xfrm>
          <a:off x="13408171" y="619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124193</xdr:rowOff>
    </xdr:from>
    <xdr:to>
      <xdr:col>76</xdr:col>
      <xdr:colOff>114300</xdr:colOff>
      <xdr:row>37</xdr:row>
      <xdr:rowOff>150254</xdr:rowOff>
    </xdr:to>
    <xdr:cxnSp macro="">
      <xdr:nvCxnSpPr>
        <xdr:cNvPr id="529" name="直線コネクタ 528">
          <a:extLst>
            <a:ext uri="{FF2B5EF4-FFF2-40B4-BE49-F238E27FC236}">
              <a16:creationId xmlns:a16="http://schemas.microsoft.com/office/drawing/2014/main" id="{1B2934D5-4831-4C45-AA31-5EDF7407A77E}"/>
            </a:ext>
          </a:extLst>
        </xdr:cNvPr>
        <xdr:cNvCxnSpPr/>
      </xdr:nvCxnSpPr>
      <xdr:spPr>
        <a:xfrm flipV="1">
          <a:off x="12072620" y="6326873"/>
          <a:ext cx="78232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7B7E0C8B-853E-4A39-B506-37C1FB33ABE8}"/>
            </a:ext>
          </a:extLst>
        </xdr:cNvPr>
        <xdr:cNvSpPr/>
      </xdr:nvSpPr>
      <xdr:spPr>
        <a:xfrm>
          <a:off x="12804140" y="60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BCF34B0-D496-4024-B334-F32AB2182E36}"/>
            </a:ext>
          </a:extLst>
        </xdr:cNvPr>
        <xdr:cNvSpPr txBox="1"/>
      </xdr:nvSpPr>
      <xdr:spPr>
        <a:xfrm>
          <a:off x="126106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144005</xdr:rowOff>
    </xdr:from>
    <xdr:to>
      <xdr:col>71</xdr:col>
      <xdr:colOff>177800</xdr:colOff>
      <xdr:row>37</xdr:row>
      <xdr:rowOff>150254</xdr:rowOff>
    </xdr:to>
    <xdr:cxnSp macro="">
      <xdr:nvCxnSpPr>
        <xdr:cNvPr id="532" name="直線コネクタ 531">
          <a:extLst>
            <a:ext uri="{FF2B5EF4-FFF2-40B4-BE49-F238E27FC236}">
              <a16:creationId xmlns:a16="http://schemas.microsoft.com/office/drawing/2014/main" id="{E3531247-02DB-431D-8205-5A6F60FD3932}"/>
            </a:ext>
          </a:extLst>
        </xdr:cNvPr>
        <xdr:cNvCxnSpPr/>
      </xdr:nvCxnSpPr>
      <xdr:spPr>
        <a:xfrm>
          <a:off x="11282680" y="6346685"/>
          <a:ext cx="78994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8A568984-3E01-4D31-A6CB-83B5FAE12B43}"/>
            </a:ext>
          </a:extLst>
        </xdr:cNvPr>
        <xdr:cNvSpPr/>
      </xdr:nvSpPr>
      <xdr:spPr>
        <a:xfrm>
          <a:off x="12029440" y="6128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929F35E9-4568-40E2-8B50-CF32129A489C}"/>
            </a:ext>
          </a:extLst>
        </xdr:cNvPr>
        <xdr:cNvSpPr txBox="1"/>
      </xdr:nvSpPr>
      <xdr:spPr>
        <a:xfrm>
          <a:off x="11835911" y="59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E89A97F1-46B8-4F41-9AC8-82958473E9D3}"/>
            </a:ext>
          </a:extLst>
        </xdr:cNvPr>
        <xdr:cNvSpPr/>
      </xdr:nvSpPr>
      <xdr:spPr>
        <a:xfrm>
          <a:off x="11231880" y="6180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CB06E9E-64B2-4B40-91B6-DDE16A686002}"/>
            </a:ext>
          </a:extLst>
        </xdr:cNvPr>
        <xdr:cNvSpPr txBox="1"/>
      </xdr:nvSpPr>
      <xdr:spPr>
        <a:xfrm>
          <a:off x="11061211" y="59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AD6B7C3E-F6D6-456F-B8A3-369BA7BD300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5774308-A49D-43AD-B04A-DA8B5444F177}"/>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E4177F84-92E1-4CF4-AD66-83E7E16C6DCA}"/>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BAC4CB31-4837-4830-96E9-2E388DDEDDBF}"/>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9869DDE8-A93D-4A5D-AC18-AF91EF7B3353}"/>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56782</xdr:rowOff>
    </xdr:from>
    <xdr:to>
      <xdr:col>85</xdr:col>
      <xdr:colOff>177800</xdr:colOff>
      <xdr:row>37</xdr:row>
      <xdr:rowOff>158382</xdr:rowOff>
    </xdr:to>
    <xdr:sp macro="" textlink="">
      <xdr:nvSpPr>
        <xdr:cNvPr id="542" name="楕円 541">
          <a:extLst>
            <a:ext uri="{FF2B5EF4-FFF2-40B4-BE49-F238E27FC236}">
              <a16:creationId xmlns:a16="http://schemas.microsoft.com/office/drawing/2014/main" id="{D98FF177-A5C5-44EC-9D31-C2177F33FDEA}"/>
            </a:ext>
          </a:extLst>
        </xdr:cNvPr>
        <xdr:cNvSpPr/>
      </xdr:nvSpPr>
      <xdr:spPr>
        <a:xfrm>
          <a:off x="14325600" y="62594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35209</xdr:rowOff>
    </xdr:from>
    <xdr:ext cx="534377" cy="259045"/>
    <xdr:sp macro="" textlink="">
      <xdr:nvSpPr>
        <xdr:cNvPr id="543" name="消防費該当値テキスト">
          <a:extLst>
            <a:ext uri="{FF2B5EF4-FFF2-40B4-BE49-F238E27FC236}">
              <a16:creationId xmlns:a16="http://schemas.microsoft.com/office/drawing/2014/main" id="{62BB8D51-32EE-42C9-946B-5BF623F0EB98}"/>
            </a:ext>
          </a:extLst>
        </xdr:cNvPr>
        <xdr:cNvSpPr txBox="1"/>
      </xdr:nvSpPr>
      <xdr:spPr>
        <a:xfrm>
          <a:off x="14419580" y="62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31445</xdr:rowOff>
    </xdr:from>
    <xdr:to>
      <xdr:col>81</xdr:col>
      <xdr:colOff>101600</xdr:colOff>
      <xdr:row>36</xdr:row>
      <xdr:rowOff>133045</xdr:rowOff>
    </xdr:to>
    <xdr:sp macro="" textlink="">
      <xdr:nvSpPr>
        <xdr:cNvPr id="544" name="楕円 543">
          <a:extLst>
            <a:ext uri="{FF2B5EF4-FFF2-40B4-BE49-F238E27FC236}">
              <a16:creationId xmlns:a16="http://schemas.microsoft.com/office/drawing/2014/main" id="{ADF830D8-7FF3-4EA1-8ED7-85051D18F1A9}"/>
            </a:ext>
          </a:extLst>
        </xdr:cNvPr>
        <xdr:cNvSpPr/>
      </xdr:nvSpPr>
      <xdr:spPr>
        <a:xfrm>
          <a:off x="13578840" y="60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149572</xdr:rowOff>
    </xdr:from>
    <xdr:ext cx="534377" cy="259045"/>
    <xdr:sp macro="" textlink="">
      <xdr:nvSpPr>
        <xdr:cNvPr id="545" name="テキスト ボックス 544">
          <a:extLst>
            <a:ext uri="{FF2B5EF4-FFF2-40B4-BE49-F238E27FC236}">
              <a16:creationId xmlns:a16="http://schemas.microsoft.com/office/drawing/2014/main" id="{61969C40-6B42-4821-8498-CBCCE57794D2}"/>
            </a:ext>
          </a:extLst>
        </xdr:cNvPr>
        <xdr:cNvSpPr txBox="1"/>
      </xdr:nvSpPr>
      <xdr:spPr>
        <a:xfrm>
          <a:off x="13408171" y="584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73393</xdr:rowOff>
    </xdr:from>
    <xdr:to>
      <xdr:col>76</xdr:col>
      <xdr:colOff>165100</xdr:colOff>
      <xdr:row>38</xdr:row>
      <xdr:rowOff>3543</xdr:rowOff>
    </xdr:to>
    <xdr:sp macro="" textlink="">
      <xdr:nvSpPr>
        <xdr:cNvPr id="546" name="楕円 545">
          <a:extLst>
            <a:ext uri="{FF2B5EF4-FFF2-40B4-BE49-F238E27FC236}">
              <a16:creationId xmlns:a16="http://schemas.microsoft.com/office/drawing/2014/main" id="{FD40B679-679C-495D-ABA7-8046DBAAA519}"/>
            </a:ext>
          </a:extLst>
        </xdr:cNvPr>
        <xdr:cNvSpPr/>
      </xdr:nvSpPr>
      <xdr:spPr>
        <a:xfrm>
          <a:off x="12804140" y="6276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166120</xdr:rowOff>
    </xdr:from>
    <xdr:ext cx="534377" cy="259045"/>
    <xdr:sp macro="" textlink="">
      <xdr:nvSpPr>
        <xdr:cNvPr id="547" name="テキスト ボックス 546">
          <a:extLst>
            <a:ext uri="{FF2B5EF4-FFF2-40B4-BE49-F238E27FC236}">
              <a16:creationId xmlns:a16="http://schemas.microsoft.com/office/drawing/2014/main" id="{B62E7AB7-6939-4F91-841A-BE6C56A61466}"/>
            </a:ext>
          </a:extLst>
        </xdr:cNvPr>
        <xdr:cNvSpPr txBox="1"/>
      </xdr:nvSpPr>
      <xdr:spPr>
        <a:xfrm>
          <a:off x="126106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99454</xdr:rowOff>
    </xdr:from>
    <xdr:to>
      <xdr:col>72</xdr:col>
      <xdr:colOff>38100</xdr:colOff>
      <xdr:row>38</xdr:row>
      <xdr:rowOff>29604</xdr:rowOff>
    </xdr:to>
    <xdr:sp macro="" textlink="">
      <xdr:nvSpPr>
        <xdr:cNvPr id="548" name="楕円 547">
          <a:extLst>
            <a:ext uri="{FF2B5EF4-FFF2-40B4-BE49-F238E27FC236}">
              <a16:creationId xmlns:a16="http://schemas.microsoft.com/office/drawing/2014/main" id="{661921D6-F284-4854-BF61-4B7D1C718FB3}"/>
            </a:ext>
          </a:extLst>
        </xdr:cNvPr>
        <xdr:cNvSpPr/>
      </xdr:nvSpPr>
      <xdr:spPr>
        <a:xfrm>
          <a:off x="12029440" y="6302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20731</xdr:rowOff>
    </xdr:from>
    <xdr:ext cx="534377" cy="259045"/>
    <xdr:sp macro="" textlink="">
      <xdr:nvSpPr>
        <xdr:cNvPr id="549" name="テキスト ボックス 548">
          <a:extLst>
            <a:ext uri="{FF2B5EF4-FFF2-40B4-BE49-F238E27FC236}">
              <a16:creationId xmlns:a16="http://schemas.microsoft.com/office/drawing/2014/main" id="{B9E45342-69FB-4553-9ED9-B0B406D5BA90}"/>
            </a:ext>
          </a:extLst>
        </xdr:cNvPr>
        <xdr:cNvSpPr txBox="1"/>
      </xdr:nvSpPr>
      <xdr:spPr>
        <a:xfrm>
          <a:off x="11835911" y="63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93205</xdr:rowOff>
    </xdr:from>
    <xdr:to>
      <xdr:col>67</xdr:col>
      <xdr:colOff>101600</xdr:colOff>
      <xdr:row>38</xdr:row>
      <xdr:rowOff>23355</xdr:rowOff>
    </xdr:to>
    <xdr:sp macro="" textlink="">
      <xdr:nvSpPr>
        <xdr:cNvPr id="550" name="楕円 549">
          <a:extLst>
            <a:ext uri="{FF2B5EF4-FFF2-40B4-BE49-F238E27FC236}">
              <a16:creationId xmlns:a16="http://schemas.microsoft.com/office/drawing/2014/main" id="{BB02E1A6-A63B-4E31-AF3F-8FBA1F232F19}"/>
            </a:ext>
          </a:extLst>
        </xdr:cNvPr>
        <xdr:cNvSpPr/>
      </xdr:nvSpPr>
      <xdr:spPr>
        <a:xfrm>
          <a:off x="11231880" y="6295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14482</xdr:rowOff>
    </xdr:from>
    <xdr:ext cx="534377" cy="259045"/>
    <xdr:sp macro="" textlink="">
      <xdr:nvSpPr>
        <xdr:cNvPr id="551" name="テキスト ボックス 550">
          <a:extLst>
            <a:ext uri="{FF2B5EF4-FFF2-40B4-BE49-F238E27FC236}">
              <a16:creationId xmlns:a16="http://schemas.microsoft.com/office/drawing/2014/main" id="{331C5B50-65E0-471F-BD60-B06A20B97F32}"/>
            </a:ext>
          </a:extLst>
        </xdr:cNvPr>
        <xdr:cNvSpPr txBox="1"/>
      </xdr:nvSpPr>
      <xdr:spPr>
        <a:xfrm>
          <a:off x="11061211" y="63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8304DC84-D602-4484-90A3-D1019FED137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E963B0FF-CF3B-4ADC-B740-D695945566DE}"/>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6011888B-B115-47F1-B25B-48DB7ED8CF76}"/>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E29BE1F9-9034-4B33-A77D-00C44C1F4D8C}"/>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9B28091A-E750-49AD-98AB-CF1C1A203263}"/>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980C1C66-75C6-4E26-884E-0E7DDA591C35}"/>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795DAECF-17DE-4858-9E6A-698B7CB58534}"/>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966C7855-7428-4982-91BA-C45EC2B8B917}"/>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A8A26266-6856-4AF4-B41C-2D19178E9312}"/>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A7CB900F-1838-49D3-A16D-07CD74D035B1}"/>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4AA3985-5FD2-4B64-97E2-21CE39620414}"/>
            </a:ext>
          </a:extLst>
        </xdr:cNvPr>
        <xdr:cNvSpPr txBox="1"/>
      </xdr:nvSpPr>
      <xdr:spPr>
        <a:xfrm>
          <a:off x="1073417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788E00F1-184B-40E6-8ED6-7EA1A245FE3D}"/>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20D7EF1E-F2C8-46E0-A9F9-91F20D9CDF84}"/>
            </a:ext>
          </a:extLst>
        </xdr:cNvPr>
        <xdr:cNvSpPr txBox="1"/>
      </xdr:nvSpPr>
      <xdr:spPr>
        <a:xfrm>
          <a:off x="1049738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E622E318-00F8-44DD-A25C-3F4EFBB3C428}"/>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3FD1D7E0-6532-45B1-817C-F2820178F8FA}"/>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FF77082-CDA0-483A-8245-1396450B4FE5}"/>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40D3722B-CD6E-4B12-B4A3-C35265A3DB28}"/>
            </a:ext>
          </a:extLst>
        </xdr:cNvPr>
        <xdr:cNvSpPr txBox="1"/>
      </xdr:nvSpPr>
      <xdr:spPr>
        <a:xfrm>
          <a:off x="1049738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10DF26E1-BADD-4A8C-B089-FC61D06C5BA8}"/>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96D62F2D-8F6E-4F7B-A9D1-DE387D822045}"/>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13685405-9294-4826-A12E-186193080E51}"/>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68CCE9B7-9BFC-47E3-8D89-D6EC3BE017AE}"/>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CDE7F69A-1D04-4754-B6DC-B9293E420DA3}"/>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F37D0922-1C6A-456E-888C-DF1F2ADB02F5}"/>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7A8B3C77-9EF1-44B9-AC17-CEDFDEB7D2B8}"/>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6E1EFE43-9B5C-46B4-8169-C01CA61CFB21}"/>
            </a:ext>
          </a:extLst>
        </xdr:cNvPr>
        <xdr:cNvCxnSpPr/>
      </xdr:nvCxnSpPr>
      <xdr:spPr>
        <a:xfrm flipV="1">
          <a:off x="14374495" y="8441804"/>
          <a:ext cx="1269" cy="1417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80B82A00-F7DF-46B8-9434-16B87B2D9850}"/>
            </a:ext>
          </a:extLst>
        </xdr:cNvPr>
        <xdr:cNvSpPr txBox="1"/>
      </xdr:nvSpPr>
      <xdr:spPr>
        <a:xfrm>
          <a:off x="14419580" y="98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FE3980D-5A4A-4E57-8BAF-1DE2BFA47F85}"/>
            </a:ext>
          </a:extLst>
        </xdr:cNvPr>
        <xdr:cNvCxnSpPr/>
      </xdr:nvCxnSpPr>
      <xdr:spPr>
        <a:xfrm>
          <a:off x="14287500" y="9859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9ED2D65A-3E17-4B50-BAE9-5DB8C0979D79}"/>
            </a:ext>
          </a:extLst>
        </xdr:cNvPr>
        <xdr:cNvSpPr txBox="1"/>
      </xdr:nvSpPr>
      <xdr:spPr>
        <a:xfrm>
          <a:off x="14419580" y="822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E4A6C6EB-FBFF-4C61-972D-B0FC882E6DE3}"/>
            </a:ext>
          </a:extLst>
        </xdr:cNvPr>
        <xdr:cNvCxnSpPr/>
      </xdr:nvCxnSpPr>
      <xdr:spPr>
        <a:xfrm>
          <a:off x="14287500" y="8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162027</xdr:rowOff>
    </xdr:from>
    <xdr:to>
      <xdr:col>85</xdr:col>
      <xdr:colOff>127000</xdr:colOff>
      <xdr:row>55</xdr:row>
      <xdr:rowOff>22593</xdr:rowOff>
    </xdr:to>
    <xdr:cxnSp macro="">
      <xdr:nvCxnSpPr>
        <xdr:cNvPr id="581" name="直線コネクタ 580">
          <a:extLst>
            <a:ext uri="{FF2B5EF4-FFF2-40B4-BE49-F238E27FC236}">
              <a16:creationId xmlns:a16="http://schemas.microsoft.com/office/drawing/2014/main" id="{81E85698-B13C-4FBB-8467-8DDA57B46DEE}"/>
            </a:ext>
          </a:extLst>
        </xdr:cNvPr>
        <xdr:cNvCxnSpPr/>
      </xdr:nvCxnSpPr>
      <xdr:spPr>
        <a:xfrm>
          <a:off x="13629640" y="9214587"/>
          <a:ext cx="74676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A62BE39D-F3D6-42C9-B161-4A2236B5AA8E}"/>
            </a:ext>
          </a:extLst>
        </xdr:cNvPr>
        <xdr:cNvSpPr txBox="1"/>
      </xdr:nvSpPr>
      <xdr:spPr>
        <a:xfrm>
          <a:off x="14419580" y="949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17106CA0-835C-4D87-8F12-10D0E61478D0}"/>
            </a:ext>
          </a:extLst>
        </xdr:cNvPr>
        <xdr:cNvSpPr/>
      </xdr:nvSpPr>
      <xdr:spPr>
        <a:xfrm>
          <a:off x="14325600" y="95151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162027</xdr:rowOff>
    </xdr:from>
    <xdr:to>
      <xdr:col>81</xdr:col>
      <xdr:colOff>50800</xdr:colOff>
      <xdr:row>57</xdr:row>
      <xdr:rowOff>52654</xdr:rowOff>
    </xdr:to>
    <xdr:cxnSp macro="">
      <xdr:nvCxnSpPr>
        <xdr:cNvPr id="584" name="直線コネクタ 583">
          <a:extLst>
            <a:ext uri="{FF2B5EF4-FFF2-40B4-BE49-F238E27FC236}">
              <a16:creationId xmlns:a16="http://schemas.microsoft.com/office/drawing/2014/main" id="{C61C5308-BDE3-4F70-BEA7-5E0D953A0DB1}"/>
            </a:ext>
          </a:extLst>
        </xdr:cNvPr>
        <xdr:cNvCxnSpPr/>
      </xdr:nvCxnSpPr>
      <xdr:spPr>
        <a:xfrm flipV="1">
          <a:off x="12854940" y="9214587"/>
          <a:ext cx="774700" cy="3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60FB7070-070B-452A-9E0D-F4F371F091AF}"/>
            </a:ext>
          </a:extLst>
        </xdr:cNvPr>
        <xdr:cNvSpPr/>
      </xdr:nvSpPr>
      <xdr:spPr>
        <a:xfrm>
          <a:off x="13578840" y="951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1D0CA43C-BF38-434A-A4FA-F9055500FF98}"/>
            </a:ext>
          </a:extLst>
        </xdr:cNvPr>
        <xdr:cNvSpPr txBox="1"/>
      </xdr:nvSpPr>
      <xdr:spPr>
        <a:xfrm>
          <a:off x="13408171" y="95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52654</xdr:rowOff>
    </xdr:from>
    <xdr:to>
      <xdr:col>76</xdr:col>
      <xdr:colOff>114300</xdr:colOff>
      <xdr:row>57</xdr:row>
      <xdr:rowOff>111760</xdr:rowOff>
    </xdr:to>
    <xdr:cxnSp macro="">
      <xdr:nvCxnSpPr>
        <xdr:cNvPr id="587" name="直線コネクタ 586">
          <a:extLst>
            <a:ext uri="{FF2B5EF4-FFF2-40B4-BE49-F238E27FC236}">
              <a16:creationId xmlns:a16="http://schemas.microsoft.com/office/drawing/2014/main" id="{2F9F2583-8C79-4872-ABB2-E248380591A8}"/>
            </a:ext>
          </a:extLst>
        </xdr:cNvPr>
        <xdr:cNvCxnSpPr/>
      </xdr:nvCxnSpPr>
      <xdr:spPr>
        <a:xfrm flipV="1">
          <a:off x="12072620" y="9608134"/>
          <a:ext cx="782320" cy="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8F504C20-5726-4D5C-8934-17B492F6E713}"/>
            </a:ext>
          </a:extLst>
        </xdr:cNvPr>
        <xdr:cNvSpPr/>
      </xdr:nvSpPr>
      <xdr:spPr>
        <a:xfrm>
          <a:off x="12804140" y="94918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C711B55A-8842-4D1B-8872-52B49FF524FA}"/>
            </a:ext>
          </a:extLst>
        </xdr:cNvPr>
        <xdr:cNvSpPr txBox="1"/>
      </xdr:nvSpPr>
      <xdr:spPr>
        <a:xfrm>
          <a:off x="12610611" y="9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100190</xdr:rowOff>
    </xdr:from>
    <xdr:to>
      <xdr:col>71</xdr:col>
      <xdr:colOff>177800</xdr:colOff>
      <xdr:row>57</xdr:row>
      <xdr:rowOff>111760</xdr:rowOff>
    </xdr:to>
    <xdr:cxnSp macro="">
      <xdr:nvCxnSpPr>
        <xdr:cNvPr id="590" name="直線コネクタ 589">
          <a:extLst>
            <a:ext uri="{FF2B5EF4-FFF2-40B4-BE49-F238E27FC236}">
              <a16:creationId xmlns:a16="http://schemas.microsoft.com/office/drawing/2014/main" id="{688D9C06-BF01-4047-8153-685CC6470C89}"/>
            </a:ext>
          </a:extLst>
        </xdr:cNvPr>
        <xdr:cNvCxnSpPr/>
      </xdr:nvCxnSpPr>
      <xdr:spPr>
        <a:xfrm>
          <a:off x="11282680" y="9655670"/>
          <a:ext cx="789940" cy="1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1B850916-36BC-4330-8AA1-FFD33DA80C5F}"/>
            </a:ext>
          </a:extLst>
        </xdr:cNvPr>
        <xdr:cNvSpPr/>
      </xdr:nvSpPr>
      <xdr:spPr>
        <a:xfrm>
          <a:off x="12029440" y="95501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A1EC2768-14AA-43AB-AC1B-433CA2A46E9D}"/>
            </a:ext>
          </a:extLst>
        </xdr:cNvPr>
        <xdr:cNvSpPr txBox="1"/>
      </xdr:nvSpPr>
      <xdr:spPr>
        <a:xfrm>
          <a:off x="11835911" y="932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AF2CBDC4-4F92-4996-837D-B27F1FC2840C}"/>
            </a:ext>
          </a:extLst>
        </xdr:cNvPr>
        <xdr:cNvSpPr/>
      </xdr:nvSpPr>
      <xdr:spPr>
        <a:xfrm>
          <a:off x="11231880" y="96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C66C70F5-3043-4C79-8493-D84E931DD68C}"/>
            </a:ext>
          </a:extLst>
        </xdr:cNvPr>
        <xdr:cNvSpPr txBox="1"/>
      </xdr:nvSpPr>
      <xdr:spPr>
        <a:xfrm>
          <a:off x="11061211" y="93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46698BC7-A9CA-4FF4-810D-DB49F311066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817C6E9C-4D5B-43A4-8B56-797F010FE23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14FBD6E7-8609-4F05-B4F4-98DB1E79440E}"/>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C30ADCD9-7F15-4598-AB6D-22FEAED32507}"/>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7B8994B2-8435-4F33-907F-F45F31037A11}"/>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143243</xdr:rowOff>
    </xdr:from>
    <xdr:to>
      <xdr:col>85</xdr:col>
      <xdr:colOff>177800</xdr:colOff>
      <xdr:row>55</xdr:row>
      <xdr:rowOff>73393</xdr:rowOff>
    </xdr:to>
    <xdr:sp macro="" textlink="">
      <xdr:nvSpPr>
        <xdr:cNvPr id="600" name="楕円 599">
          <a:extLst>
            <a:ext uri="{FF2B5EF4-FFF2-40B4-BE49-F238E27FC236}">
              <a16:creationId xmlns:a16="http://schemas.microsoft.com/office/drawing/2014/main" id="{FCC1B19B-B1AA-4833-AFC0-0055D70F119F}"/>
            </a:ext>
          </a:extLst>
        </xdr:cNvPr>
        <xdr:cNvSpPr/>
      </xdr:nvSpPr>
      <xdr:spPr>
        <a:xfrm>
          <a:off x="14325600" y="91958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166120</xdr:rowOff>
    </xdr:from>
    <xdr:ext cx="534377" cy="259045"/>
    <xdr:sp macro="" textlink="">
      <xdr:nvSpPr>
        <xdr:cNvPr id="601" name="教育費該当値テキスト">
          <a:extLst>
            <a:ext uri="{FF2B5EF4-FFF2-40B4-BE49-F238E27FC236}">
              <a16:creationId xmlns:a16="http://schemas.microsoft.com/office/drawing/2014/main" id="{04A614D4-6C06-4A28-9F5D-B4E7B7BE8C7D}"/>
            </a:ext>
          </a:extLst>
        </xdr:cNvPr>
        <xdr:cNvSpPr txBox="1"/>
      </xdr:nvSpPr>
      <xdr:spPr>
        <a:xfrm>
          <a:off x="14419580" y="905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111227</xdr:rowOff>
    </xdr:from>
    <xdr:to>
      <xdr:col>81</xdr:col>
      <xdr:colOff>101600</xdr:colOff>
      <xdr:row>55</xdr:row>
      <xdr:rowOff>41377</xdr:rowOff>
    </xdr:to>
    <xdr:sp macro="" textlink="">
      <xdr:nvSpPr>
        <xdr:cNvPr id="602" name="楕円 601">
          <a:extLst>
            <a:ext uri="{FF2B5EF4-FFF2-40B4-BE49-F238E27FC236}">
              <a16:creationId xmlns:a16="http://schemas.microsoft.com/office/drawing/2014/main" id="{4E05D4B6-7C5D-4BA2-B448-EE0EE58A3DB0}"/>
            </a:ext>
          </a:extLst>
        </xdr:cNvPr>
        <xdr:cNvSpPr/>
      </xdr:nvSpPr>
      <xdr:spPr>
        <a:xfrm>
          <a:off x="13578840" y="9163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57904</xdr:rowOff>
    </xdr:from>
    <xdr:ext cx="534377" cy="259045"/>
    <xdr:sp macro="" textlink="">
      <xdr:nvSpPr>
        <xdr:cNvPr id="603" name="テキスト ボックス 602">
          <a:extLst>
            <a:ext uri="{FF2B5EF4-FFF2-40B4-BE49-F238E27FC236}">
              <a16:creationId xmlns:a16="http://schemas.microsoft.com/office/drawing/2014/main" id="{EFDB3DC0-F214-43E5-AFEC-64D0ED390272}"/>
            </a:ext>
          </a:extLst>
        </xdr:cNvPr>
        <xdr:cNvSpPr txBox="1"/>
      </xdr:nvSpPr>
      <xdr:spPr>
        <a:xfrm>
          <a:off x="13408171" y="894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1854</xdr:rowOff>
    </xdr:from>
    <xdr:to>
      <xdr:col>76</xdr:col>
      <xdr:colOff>165100</xdr:colOff>
      <xdr:row>57</xdr:row>
      <xdr:rowOff>103454</xdr:rowOff>
    </xdr:to>
    <xdr:sp macro="" textlink="">
      <xdr:nvSpPr>
        <xdr:cNvPr id="604" name="楕円 603">
          <a:extLst>
            <a:ext uri="{FF2B5EF4-FFF2-40B4-BE49-F238E27FC236}">
              <a16:creationId xmlns:a16="http://schemas.microsoft.com/office/drawing/2014/main" id="{A82A8006-DEF3-412B-83A7-E8AF399815F6}"/>
            </a:ext>
          </a:extLst>
        </xdr:cNvPr>
        <xdr:cNvSpPr/>
      </xdr:nvSpPr>
      <xdr:spPr>
        <a:xfrm>
          <a:off x="12804140" y="95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94581</xdr:rowOff>
    </xdr:from>
    <xdr:ext cx="534377" cy="259045"/>
    <xdr:sp macro="" textlink="">
      <xdr:nvSpPr>
        <xdr:cNvPr id="605" name="テキスト ボックス 604">
          <a:extLst>
            <a:ext uri="{FF2B5EF4-FFF2-40B4-BE49-F238E27FC236}">
              <a16:creationId xmlns:a16="http://schemas.microsoft.com/office/drawing/2014/main" id="{4CE1C276-C4E3-419B-B61B-11B117D9337D}"/>
            </a:ext>
          </a:extLst>
        </xdr:cNvPr>
        <xdr:cNvSpPr txBox="1"/>
      </xdr:nvSpPr>
      <xdr:spPr>
        <a:xfrm>
          <a:off x="12610611" y="96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60960</xdr:rowOff>
    </xdr:from>
    <xdr:to>
      <xdr:col>72</xdr:col>
      <xdr:colOff>38100</xdr:colOff>
      <xdr:row>57</xdr:row>
      <xdr:rowOff>162560</xdr:rowOff>
    </xdr:to>
    <xdr:sp macro="" textlink="">
      <xdr:nvSpPr>
        <xdr:cNvPr id="606" name="楕円 605">
          <a:extLst>
            <a:ext uri="{FF2B5EF4-FFF2-40B4-BE49-F238E27FC236}">
              <a16:creationId xmlns:a16="http://schemas.microsoft.com/office/drawing/2014/main" id="{142DBCD3-BB6E-4CCB-A515-B1C85AE575A0}"/>
            </a:ext>
          </a:extLst>
        </xdr:cNvPr>
        <xdr:cNvSpPr/>
      </xdr:nvSpPr>
      <xdr:spPr>
        <a:xfrm>
          <a:off x="12029440" y="9616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153687</xdr:rowOff>
    </xdr:from>
    <xdr:ext cx="534377" cy="259045"/>
    <xdr:sp macro="" textlink="">
      <xdr:nvSpPr>
        <xdr:cNvPr id="607" name="テキスト ボックス 606">
          <a:extLst>
            <a:ext uri="{FF2B5EF4-FFF2-40B4-BE49-F238E27FC236}">
              <a16:creationId xmlns:a16="http://schemas.microsoft.com/office/drawing/2014/main" id="{670061EF-2924-46CA-B792-F04CFC297710}"/>
            </a:ext>
          </a:extLst>
        </xdr:cNvPr>
        <xdr:cNvSpPr txBox="1"/>
      </xdr:nvSpPr>
      <xdr:spPr>
        <a:xfrm>
          <a:off x="11835911" y="97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49390</xdr:rowOff>
    </xdr:from>
    <xdr:to>
      <xdr:col>67</xdr:col>
      <xdr:colOff>101600</xdr:colOff>
      <xdr:row>57</xdr:row>
      <xdr:rowOff>150990</xdr:rowOff>
    </xdr:to>
    <xdr:sp macro="" textlink="">
      <xdr:nvSpPr>
        <xdr:cNvPr id="608" name="楕円 607">
          <a:extLst>
            <a:ext uri="{FF2B5EF4-FFF2-40B4-BE49-F238E27FC236}">
              <a16:creationId xmlns:a16="http://schemas.microsoft.com/office/drawing/2014/main" id="{0FE17424-8540-4945-9B86-DE5D68301442}"/>
            </a:ext>
          </a:extLst>
        </xdr:cNvPr>
        <xdr:cNvSpPr/>
      </xdr:nvSpPr>
      <xdr:spPr>
        <a:xfrm>
          <a:off x="11231880" y="96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142117</xdr:rowOff>
    </xdr:from>
    <xdr:ext cx="534377" cy="259045"/>
    <xdr:sp macro="" textlink="">
      <xdr:nvSpPr>
        <xdr:cNvPr id="609" name="テキスト ボックス 608">
          <a:extLst>
            <a:ext uri="{FF2B5EF4-FFF2-40B4-BE49-F238E27FC236}">
              <a16:creationId xmlns:a16="http://schemas.microsoft.com/office/drawing/2014/main" id="{06EE03B3-DDC9-438F-BA25-C9C66C26C9FC}"/>
            </a:ext>
          </a:extLst>
        </xdr:cNvPr>
        <xdr:cNvSpPr txBox="1"/>
      </xdr:nvSpPr>
      <xdr:spPr>
        <a:xfrm>
          <a:off x="11061211" y="96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2F3FF227-D21E-4825-946F-FB13C1061955}"/>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C11CD8E8-A9BD-4508-8F0D-EF2D769B4FC4}"/>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CCA231B0-E659-4DFF-92BE-5053B8F49931}"/>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829B1FAF-BF8F-419A-A1F2-A055EBC1BED6}"/>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923751DF-2B91-44F7-B5FC-150FA7B2A75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B94D2FC6-F082-4831-B531-68A2FBFEC9A7}"/>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A3B5DF07-E007-4CD5-B236-4C6EAE803FA3}"/>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61C41A26-67FD-45CD-90E0-6835A6B929AE}"/>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4CF8455D-67B6-49C8-A402-D2275E1BE876}"/>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C712DB-F274-462E-AEED-6D1E656345E4}"/>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8215FD83-1A7C-4F24-A692-8A006D0BDE52}"/>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D188C6E6-4176-4D74-A80C-EF6C515A1988}"/>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6F6E3DA7-4CF5-4069-B4C3-D1020645D2C7}"/>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EA74F98D-88B6-4FAE-8C14-D2EACD2DA308}"/>
            </a:ext>
          </a:extLst>
        </xdr:cNvPr>
        <xdr:cNvSpPr txBox="1"/>
      </xdr:nvSpPr>
      <xdr:spPr>
        <a:xfrm>
          <a:off x="1049738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3641CF38-9900-4154-BBF4-391411625313}"/>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2842BA9E-BF4B-451D-A8BC-7A754F649F7A}"/>
            </a:ext>
          </a:extLst>
        </xdr:cNvPr>
        <xdr:cNvSpPr txBox="1"/>
      </xdr:nvSpPr>
      <xdr:spPr>
        <a:xfrm>
          <a:off x="1049738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97C772B5-2215-47E8-BCDA-D4A0F8772C59}"/>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847B5045-A6F2-443C-B76F-ACC915CB09BE}"/>
            </a:ext>
          </a:extLst>
        </xdr:cNvPr>
        <xdr:cNvSpPr txBox="1"/>
      </xdr:nvSpPr>
      <xdr:spPr>
        <a:xfrm>
          <a:off x="1049738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FCAC0E79-B54B-4B5E-98B3-A172D84080F6}"/>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8ED6F3A2-6D7A-425B-A033-C50E2F35A058}"/>
            </a:ext>
          </a:extLst>
        </xdr:cNvPr>
        <xdr:cNvSpPr txBox="1"/>
      </xdr:nvSpPr>
      <xdr:spPr>
        <a:xfrm>
          <a:off x="1049738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5328D52D-DE85-4CFF-B583-A74E95E35F01}"/>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3AC84587-7A08-45E2-89A7-44027FB8F210}"/>
            </a:ext>
          </a:extLst>
        </xdr:cNvPr>
        <xdr:cNvCxnSpPr/>
      </xdr:nvCxnSpPr>
      <xdr:spPr>
        <a:xfrm flipV="1">
          <a:off x="14374495" y="12003507"/>
          <a:ext cx="1269" cy="121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412C761-F71E-4257-881D-5E34E4C87A2E}"/>
            </a:ext>
          </a:extLst>
        </xdr:cNvPr>
        <xdr:cNvSpPr txBox="1"/>
      </xdr:nvSpPr>
      <xdr:spPr>
        <a:xfrm>
          <a:off x="1441958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68607CCF-4B35-4AB6-9685-455E509D5F13}"/>
            </a:ext>
          </a:extLst>
        </xdr:cNvPr>
        <xdr:cNvCxnSpPr/>
      </xdr:nvCxnSpPr>
      <xdr:spPr>
        <a:xfrm>
          <a:off x="1428750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FDD5E9F8-E1D1-467F-817C-9FED3CA6F4FE}"/>
            </a:ext>
          </a:extLst>
        </xdr:cNvPr>
        <xdr:cNvSpPr txBox="1"/>
      </xdr:nvSpPr>
      <xdr:spPr>
        <a:xfrm>
          <a:off x="14419580" y="117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E824B144-AC62-4E65-AE66-07405CAD2E58}"/>
            </a:ext>
          </a:extLst>
        </xdr:cNvPr>
        <xdr:cNvCxnSpPr/>
      </xdr:nvCxnSpPr>
      <xdr:spPr>
        <a:xfrm>
          <a:off x="14287500" y="120035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4049</xdr:rowOff>
    </xdr:from>
    <xdr:to>
      <xdr:col>85</xdr:col>
      <xdr:colOff>127000</xdr:colOff>
      <xdr:row>75</xdr:row>
      <xdr:rowOff>9261</xdr:rowOff>
    </xdr:to>
    <xdr:cxnSp macro="">
      <xdr:nvCxnSpPr>
        <xdr:cNvPr id="636" name="直線コネクタ 635">
          <a:extLst>
            <a:ext uri="{FF2B5EF4-FFF2-40B4-BE49-F238E27FC236}">
              <a16:creationId xmlns:a16="http://schemas.microsoft.com/office/drawing/2014/main" id="{DDCCFAAF-EAAC-47CC-AC1C-E823F97DC06B}"/>
            </a:ext>
          </a:extLst>
        </xdr:cNvPr>
        <xdr:cNvCxnSpPr/>
      </xdr:nvCxnSpPr>
      <xdr:spPr>
        <a:xfrm flipV="1">
          <a:off x="13629640" y="12074129"/>
          <a:ext cx="746760" cy="50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7806882C-100F-40DA-AC68-B7BB950E9BF6}"/>
            </a:ext>
          </a:extLst>
        </xdr:cNvPr>
        <xdr:cNvSpPr txBox="1"/>
      </xdr:nvSpPr>
      <xdr:spPr>
        <a:xfrm>
          <a:off x="14419580" y="1298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39C1B805-93D3-422E-9C23-396FCAFC000F}"/>
            </a:ext>
          </a:extLst>
        </xdr:cNvPr>
        <xdr:cNvSpPr/>
      </xdr:nvSpPr>
      <xdr:spPr>
        <a:xfrm>
          <a:off x="14325600" y="130095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24211</xdr:rowOff>
    </xdr:from>
    <xdr:to>
      <xdr:col>81</xdr:col>
      <xdr:colOff>50800</xdr:colOff>
      <xdr:row>75</xdr:row>
      <xdr:rowOff>9261</xdr:rowOff>
    </xdr:to>
    <xdr:cxnSp macro="">
      <xdr:nvCxnSpPr>
        <xdr:cNvPr id="639" name="直線コネクタ 638">
          <a:extLst>
            <a:ext uri="{FF2B5EF4-FFF2-40B4-BE49-F238E27FC236}">
              <a16:creationId xmlns:a16="http://schemas.microsoft.com/office/drawing/2014/main" id="{27902DE8-47B4-41BA-955E-96F1FD4B9C74}"/>
            </a:ext>
          </a:extLst>
        </xdr:cNvPr>
        <xdr:cNvCxnSpPr/>
      </xdr:nvCxnSpPr>
      <xdr:spPr>
        <a:xfrm>
          <a:off x="12854940" y="11926651"/>
          <a:ext cx="774700" cy="65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74E8A808-0C5D-4F12-BF7B-FC6A6BFD74A9}"/>
            </a:ext>
          </a:extLst>
        </xdr:cNvPr>
        <xdr:cNvSpPr/>
      </xdr:nvSpPr>
      <xdr:spPr>
        <a:xfrm>
          <a:off x="13578840" y="12982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D5A4A55B-3159-4801-B872-9D30ED81C95B}"/>
            </a:ext>
          </a:extLst>
        </xdr:cNvPr>
        <xdr:cNvSpPr txBox="1"/>
      </xdr:nvSpPr>
      <xdr:spPr>
        <a:xfrm>
          <a:off x="13417628" y="1307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24211</xdr:rowOff>
    </xdr:from>
    <xdr:to>
      <xdr:col>76</xdr:col>
      <xdr:colOff>114300</xdr:colOff>
      <xdr:row>75</xdr:row>
      <xdr:rowOff>69383</xdr:rowOff>
    </xdr:to>
    <xdr:cxnSp macro="">
      <xdr:nvCxnSpPr>
        <xdr:cNvPr id="642" name="直線コネクタ 641">
          <a:extLst>
            <a:ext uri="{FF2B5EF4-FFF2-40B4-BE49-F238E27FC236}">
              <a16:creationId xmlns:a16="http://schemas.microsoft.com/office/drawing/2014/main" id="{B0E179E7-6FD4-44D7-81FD-FCACA30C87E1}"/>
            </a:ext>
          </a:extLst>
        </xdr:cNvPr>
        <xdr:cNvCxnSpPr/>
      </xdr:nvCxnSpPr>
      <xdr:spPr>
        <a:xfrm flipV="1">
          <a:off x="12072620" y="11926651"/>
          <a:ext cx="782320" cy="7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165E2B1D-5D84-47B4-92C6-AD1ACB35A8E9}"/>
            </a:ext>
          </a:extLst>
        </xdr:cNvPr>
        <xdr:cNvSpPr/>
      </xdr:nvSpPr>
      <xdr:spPr>
        <a:xfrm>
          <a:off x="12804140" y="12877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4" name="テキスト ボックス 643">
          <a:extLst>
            <a:ext uri="{FF2B5EF4-FFF2-40B4-BE49-F238E27FC236}">
              <a16:creationId xmlns:a16="http://schemas.microsoft.com/office/drawing/2014/main" id="{54BF3B98-5AFB-40DC-89B1-8870F697697F}"/>
            </a:ext>
          </a:extLst>
        </xdr:cNvPr>
        <xdr:cNvSpPr txBox="1"/>
      </xdr:nvSpPr>
      <xdr:spPr>
        <a:xfrm>
          <a:off x="12642928" y="1296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69383</xdr:rowOff>
    </xdr:from>
    <xdr:to>
      <xdr:col>71</xdr:col>
      <xdr:colOff>177800</xdr:colOff>
      <xdr:row>78</xdr:row>
      <xdr:rowOff>19594</xdr:rowOff>
    </xdr:to>
    <xdr:cxnSp macro="">
      <xdr:nvCxnSpPr>
        <xdr:cNvPr id="645" name="直線コネクタ 644">
          <a:extLst>
            <a:ext uri="{FF2B5EF4-FFF2-40B4-BE49-F238E27FC236}">
              <a16:creationId xmlns:a16="http://schemas.microsoft.com/office/drawing/2014/main" id="{4F33C72D-CC5D-4CC9-B16E-1ADB282A5892}"/>
            </a:ext>
          </a:extLst>
        </xdr:cNvPr>
        <xdr:cNvCxnSpPr/>
      </xdr:nvCxnSpPr>
      <xdr:spPr>
        <a:xfrm flipV="1">
          <a:off x="11282680" y="12642383"/>
          <a:ext cx="789940" cy="45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49F86F4D-FB58-42F4-859F-E3FEF41C35D2}"/>
            </a:ext>
          </a:extLst>
        </xdr:cNvPr>
        <xdr:cNvSpPr/>
      </xdr:nvSpPr>
      <xdr:spPr>
        <a:xfrm>
          <a:off x="12029440" y="12878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a:extLst>
            <a:ext uri="{FF2B5EF4-FFF2-40B4-BE49-F238E27FC236}">
              <a16:creationId xmlns:a16="http://schemas.microsoft.com/office/drawing/2014/main" id="{C7F2B105-6ACA-4E18-8910-7C32EC18C7E2}"/>
            </a:ext>
          </a:extLst>
        </xdr:cNvPr>
        <xdr:cNvSpPr txBox="1"/>
      </xdr:nvSpPr>
      <xdr:spPr>
        <a:xfrm>
          <a:off x="11868228" y="1296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DF475C04-2F72-4C0E-8788-6E77EE2BFC8F}"/>
            </a:ext>
          </a:extLst>
        </xdr:cNvPr>
        <xdr:cNvSpPr/>
      </xdr:nvSpPr>
      <xdr:spPr>
        <a:xfrm>
          <a:off x="11231880" y="129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906DB659-5532-4C2C-BC5A-1CD84F9C11A0}"/>
            </a:ext>
          </a:extLst>
        </xdr:cNvPr>
        <xdr:cNvSpPr txBox="1"/>
      </xdr:nvSpPr>
      <xdr:spPr>
        <a:xfrm>
          <a:off x="11070668" y="1269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1C4AD63-A8B8-4B67-9B86-34BD60B45567}"/>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578F3BC-262E-4DA6-B9DE-664F9D728A0B}"/>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221F5D19-A332-48C3-9E37-CE18345FB0D1}"/>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B627EE8-8E73-4C25-AF83-FB35D6B523AF}"/>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D96D0B7-A636-4481-BEB3-E3B367013B34}"/>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124699</xdr:rowOff>
    </xdr:from>
    <xdr:to>
      <xdr:col>85</xdr:col>
      <xdr:colOff>177800</xdr:colOff>
      <xdr:row>72</xdr:row>
      <xdr:rowOff>54849</xdr:rowOff>
    </xdr:to>
    <xdr:sp macro="" textlink="">
      <xdr:nvSpPr>
        <xdr:cNvPr id="655" name="楕円 654">
          <a:extLst>
            <a:ext uri="{FF2B5EF4-FFF2-40B4-BE49-F238E27FC236}">
              <a16:creationId xmlns:a16="http://schemas.microsoft.com/office/drawing/2014/main" id="{D4B72E93-CA08-41C6-898E-0476FE2369B9}"/>
            </a:ext>
          </a:extLst>
        </xdr:cNvPr>
        <xdr:cNvSpPr/>
      </xdr:nvSpPr>
      <xdr:spPr>
        <a:xfrm>
          <a:off x="14325600" y="120271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39626</xdr:rowOff>
    </xdr:from>
    <xdr:ext cx="534377" cy="259045"/>
    <xdr:sp macro="" textlink="">
      <xdr:nvSpPr>
        <xdr:cNvPr id="656" name="災害復旧費該当値テキスト">
          <a:extLst>
            <a:ext uri="{FF2B5EF4-FFF2-40B4-BE49-F238E27FC236}">
              <a16:creationId xmlns:a16="http://schemas.microsoft.com/office/drawing/2014/main" id="{552CD91E-2A42-40BA-BC09-DFC7017158C7}"/>
            </a:ext>
          </a:extLst>
        </xdr:cNvPr>
        <xdr:cNvSpPr txBox="1"/>
      </xdr:nvSpPr>
      <xdr:spPr>
        <a:xfrm>
          <a:off x="14419580" y="119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129911</xdr:rowOff>
    </xdr:from>
    <xdr:to>
      <xdr:col>81</xdr:col>
      <xdr:colOff>101600</xdr:colOff>
      <xdr:row>75</xdr:row>
      <xdr:rowOff>60061</xdr:rowOff>
    </xdr:to>
    <xdr:sp macro="" textlink="">
      <xdr:nvSpPr>
        <xdr:cNvPr id="657" name="楕円 656">
          <a:extLst>
            <a:ext uri="{FF2B5EF4-FFF2-40B4-BE49-F238E27FC236}">
              <a16:creationId xmlns:a16="http://schemas.microsoft.com/office/drawing/2014/main" id="{8A473776-62EE-41A5-BD59-32CBC48012A6}"/>
            </a:ext>
          </a:extLst>
        </xdr:cNvPr>
        <xdr:cNvSpPr/>
      </xdr:nvSpPr>
      <xdr:spPr>
        <a:xfrm>
          <a:off x="13578840" y="1253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76588</xdr:rowOff>
    </xdr:from>
    <xdr:ext cx="534377" cy="259045"/>
    <xdr:sp macro="" textlink="">
      <xdr:nvSpPr>
        <xdr:cNvPr id="658" name="テキスト ボックス 657">
          <a:extLst>
            <a:ext uri="{FF2B5EF4-FFF2-40B4-BE49-F238E27FC236}">
              <a16:creationId xmlns:a16="http://schemas.microsoft.com/office/drawing/2014/main" id="{EE5502FE-98AA-4229-8A52-050BAA5D3DF9}"/>
            </a:ext>
          </a:extLst>
        </xdr:cNvPr>
        <xdr:cNvSpPr txBox="1"/>
      </xdr:nvSpPr>
      <xdr:spPr>
        <a:xfrm>
          <a:off x="13408171" y="123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144861</xdr:rowOff>
    </xdr:from>
    <xdr:to>
      <xdr:col>76</xdr:col>
      <xdr:colOff>165100</xdr:colOff>
      <xdr:row>71</xdr:row>
      <xdr:rowOff>75011</xdr:rowOff>
    </xdr:to>
    <xdr:sp macro="" textlink="">
      <xdr:nvSpPr>
        <xdr:cNvPr id="659" name="楕円 658">
          <a:extLst>
            <a:ext uri="{FF2B5EF4-FFF2-40B4-BE49-F238E27FC236}">
              <a16:creationId xmlns:a16="http://schemas.microsoft.com/office/drawing/2014/main" id="{357CE21E-E744-4096-A4F5-C70F963D35CC}"/>
            </a:ext>
          </a:extLst>
        </xdr:cNvPr>
        <xdr:cNvSpPr/>
      </xdr:nvSpPr>
      <xdr:spPr>
        <a:xfrm>
          <a:off x="12804140" y="11879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91538</xdr:rowOff>
    </xdr:from>
    <xdr:ext cx="534377" cy="259045"/>
    <xdr:sp macro="" textlink="">
      <xdr:nvSpPr>
        <xdr:cNvPr id="660" name="テキスト ボックス 659">
          <a:extLst>
            <a:ext uri="{FF2B5EF4-FFF2-40B4-BE49-F238E27FC236}">
              <a16:creationId xmlns:a16="http://schemas.microsoft.com/office/drawing/2014/main" id="{93B15171-FF16-4467-AA82-54BFC0DAC9C3}"/>
            </a:ext>
          </a:extLst>
        </xdr:cNvPr>
        <xdr:cNvSpPr txBox="1"/>
      </xdr:nvSpPr>
      <xdr:spPr>
        <a:xfrm>
          <a:off x="12610611" y="116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18583</xdr:rowOff>
    </xdr:from>
    <xdr:to>
      <xdr:col>72</xdr:col>
      <xdr:colOff>38100</xdr:colOff>
      <xdr:row>75</xdr:row>
      <xdr:rowOff>120183</xdr:rowOff>
    </xdr:to>
    <xdr:sp macro="" textlink="">
      <xdr:nvSpPr>
        <xdr:cNvPr id="661" name="楕円 660">
          <a:extLst>
            <a:ext uri="{FF2B5EF4-FFF2-40B4-BE49-F238E27FC236}">
              <a16:creationId xmlns:a16="http://schemas.microsoft.com/office/drawing/2014/main" id="{D03609A9-830B-4DC2-B1F2-25A01B5FCDF3}"/>
            </a:ext>
          </a:extLst>
        </xdr:cNvPr>
        <xdr:cNvSpPr/>
      </xdr:nvSpPr>
      <xdr:spPr>
        <a:xfrm>
          <a:off x="12029440" y="12591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136710</xdr:rowOff>
    </xdr:from>
    <xdr:ext cx="534377" cy="259045"/>
    <xdr:sp macro="" textlink="">
      <xdr:nvSpPr>
        <xdr:cNvPr id="662" name="テキスト ボックス 661">
          <a:extLst>
            <a:ext uri="{FF2B5EF4-FFF2-40B4-BE49-F238E27FC236}">
              <a16:creationId xmlns:a16="http://schemas.microsoft.com/office/drawing/2014/main" id="{03312632-AE02-4C88-80D7-E67C4019FB1B}"/>
            </a:ext>
          </a:extLst>
        </xdr:cNvPr>
        <xdr:cNvSpPr txBox="1"/>
      </xdr:nvSpPr>
      <xdr:spPr>
        <a:xfrm>
          <a:off x="11835911" y="123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140244</xdr:rowOff>
    </xdr:from>
    <xdr:to>
      <xdr:col>67</xdr:col>
      <xdr:colOff>101600</xdr:colOff>
      <xdr:row>78</xdr:row>
      <xdr:rowOff>70394</xdr:rowOff>
    </xdr:to>
    <xdr:sp macro="" textlink="">
      <xdr:nvSpPr>
        <xdr:cNvPr id="663" name="楕円 662">
          <a:extLst>
            <a:ext uri="{FF2B5EF4-FFF2-40B4-BE49-F238E27FC236}">
              <a16:creationId xmlns:a16="http://schemas.microsoft.com/office/drawing/2014/main" id="{B80EDFEC-615B-40CE-A4FF-70AC69857C9C}"/>
            </a:ext>
          </a:extLst>
        </xdr:cNvPr>
        <xdr:cNvSpPr/>
      </xdr:nvSpPr>
      <xdr:spPr>
        <a:xfrm>
          <a:off x="11231880" y="130485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61521</xdr:rowOff>
    </xdr:from>
    <xdr:ext cx="469744" cy="259045"/>
    <xdr:sp macro="" textlink="">
      <xdr:nvSpPr>
        <xdr:cNvPr id="664" name="テキスト ボックス 663">
          <a:extLst>
            <a:ext uri="{FF2B5EF4-FFF2-40B4-BE49-F238E27FC236}">
              <a16:creationId xmlns:a16="http://schemas.microsoft.com/office/drawing/2014/main" id="{928C2ACA-4C34-43B9-977A-D600B37ECBD5}"/>
            </a:ext>
          </a:extLst>
        </xdr:cNvPr>
        <xdr:cNvSpPr txBox="1"/>
      </xdr:nvSpPr>
      <xdr:spPr>
        <a:xfrm>
          <a:off x="11070668"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7441EBE5-E03A-4111-A2CC-778008BC14E2}"/>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B7D271E-4FF4-439D-939A-9E19545A25B4}"/>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88F00136-77B4-4DE4-A2C9-AE18BA2A810F}"/>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9F3C8C6A-7ECD-4F66-A8A8-F845AE738096}"/>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7B76265B-D121-45DE-9E23-6B2EB679151C}"/>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6206379B-DB0D-4A04-B74A-C6B250D3BBBC}"/>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83087811-52E1-4A1D-8F47-DA6103EC53A2}"/>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2685F954-DB76-45D2-B1F4-390AAA8CD08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A0D6E0A6-5C48-4101-A817-E5603ED5ACE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CCF3E7E1-A874-4CB2-9E92-F3F81B196C6B}"/>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497FC2B2-D6FB-4B41-82DA-D2934FBE587A}"/>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C24D8478-0159-4618-892E-1F3F842DAF98}"/>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A7CA5FEC-DC29-4A9E-B209-E25691F92817}"/>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BE56673F-9B20-4928-A652-937F819DB0B6}"/>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A6117AB9-DCC4-423B-86A2-AEECCB74A1CE}"/>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19075C7E-4530-4BFB-BBA5-D02908D074A0}"/>
            </a:ext>
          </a:extLst>
        </xdr:cNvPr>
        <xdr:cNvSpPr txBox="1"/>
      </xdr:nvSpPr>
      <xdr:spPr>
        <a:xfrm>
          <a:off x="1049738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A00A17A8-1F6A-4631-9F98-1A8D37F9134F}"/>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BAE8085D-DE5A-49F9-8C8A-A9636406882A}"/>
            </a:ext>
          </a:extLst>
        </xdr:cNvPr>
        <xdr:cNvSpPr txBox="1"/>
      </xdr:nvSpPr>
      <xdr:spPr>
        <a:xfrm>
          <a:off x="10497381"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D3FE7CA-1ED1-4033-9758-505D4AA71FE3}"/>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D9AEF6E7-E094-4F33-A63A-A3B19C4F627F}"/>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4823D133-3462-49A9-9AF5-3543A69CFEE4}"/>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B470CF32-D064-46F6-841E-2C9699ABD4F2}"/>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AD97A8D8-7EBD-4B66-9E2D-DF7C49D9CDFB}"/>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BE322DFF-AE3E-43F1-A950-6375730317FF}"/>
            </a:ext>
          </a:extLst>
        </xdr:cNvPr>
        <xdr:cNvCxnSpPr/>
      </xdr:nvCxnSpPr>
      <xdr:spPr>
        <a:xfrm flipV="1">
          <a:off x="14374495" y="15249665"/>
          <a:ext cx="1269" cy="12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75ADB5D4-837A-4E4D-B1FC-804823636AF5}"/>
            </a:ext>
          </a:extLst>
        </xdr:cNvPr>
        <xdr:cNvSpPr txBox="1"/>
      </xdr:nvSpPr>
      <xdr:spPr>
        <a:xfrm>
          <a:off x="14419580" y="164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E139DDE5-7FC1-4E37-AFC0-72A15956DDE8}"/>
            </a:ext>
          </a:extLst>
        </xdr:cNvPr>
        <xdr:cNvCxnSpPr/>
      </xdr:nvCxnSpPr>
      <xdr:spPr>
        <a:xfrm>
          <a:off x="14287500" y="1649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EA6102A3-F0EC-47CA-9B17-B856D3780A8C}"/>
            </a:ext>
          </a:extLst>
        </xdr:cNvPr>
        <xdr:cNvSpPr txBox="1"/>
      </xdr:nvSpPr>
      <xdr:spPr>
        <a:xfrm>
          <a:off x="14419580" y="1502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464FEB2C-84F1-4F8F-B94A-0176B80DB836}"/>
            </a:ext>
          </a:extLst>
        </xdr:cNvPr>
        <xdr:cNvCxnSpPr/>
      </xdr:nvCxnSpPr>
      <xdr:spPr>
        <a:xfrm>
          <a:off x="14287500" y="15249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84277</xdr:rowOff>
    </xdr:from>
    <xdr:to>
      <xdr:col>85</xdr:col>
      <xdr:colOff>127000</xdr:colOff>
      <xdr:row>94</xdr:row>
      <xdr:rowOff>120562</xdr:rowOff>
    </xdr:to>
    <xdr:cxnSp macro="">
      <xdr:nvCxnSpPr>
        <xdr:cNvPr id="693" name="直線コネクタ 692">
          <a:extLst>
            <a:ext uri="{FF2B5EF4-FFF2-40B4-BE49-F238E27FC236}">
              <a16:creationId xmlns:a16="http://schemas.microsoft.com/office/drawing/2014/main" id="{305FFCA6-BBC1-4D85-BF6E-109D3F717F3B}"/>
            </a:ext>
          </a:extLst>
        </xdr:cNvPr>
        <xdr:cNvCxnSpPr/>
      </xdr:nvCxnSpPr>
      <xdr:spPr>
        <a:xfrm flipV="1">
          <a:off x="13629640" y="15842437"/>
          <a:ext cx="74676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63FF3EB1-E4B8-48FE-855F-831AFAB948A4}"/>
            </a:ext>
          </a:extLst>
        </xdr:cNvPr>
        <xdr:cNvSpPr txBox="1"/>
      </xdr:nvSpPr>
      <xdr:spPr>
        <a:xfrm>
          <a:off x="14419580" y="1587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F4F27298-780F-4CEA-9501-787002710643}"/>
            </a:ext>
          </a:extLst>
        </xdr:cNvPr>
        <xdr:cNvSpPr/>
      </xdr:nvSpPr>
      <xdr:spPr>
        <a:xfrm>
          <a:off x="14325600" y="15895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120562</xdr:rowOff>
    </xdr:from>
    <xdr:to>
      <xdr:col>81</xdr:col>
      <xdr:colOff>50800</xdr:colOff>
      <xdr:row>94</xdr:row>
      <xdr:rowOff>142354</xdr:rowOff>
    </xdr:to>
    <xdr:cxnSp macro="">
      <xdr:nvCxnSpPr>
        <xdr:cNvPr id="696" name="直線コネクタ 695">
          <a:extLst>
            <a:ext uri="{FF2B5EF4-FFF2-40B4-BE49-F238E27FC236}">
              <a16:creationId xmlns:a16="http://schemas.microsoft.com/office/drawing/2014/main" id="{3287F3C0-6E33-43B2-992E-BF69AB68C9CC}"/>
            </a:ext>
          </a:extLst>
        </xdr:cNvPr>
        <xdr:cNvCxnSpPr/>
      </xdr:nvCxnSpPr>
      <xdr:spPr>
        <a:xfrm flipV="1">
          <a:off x="12854940" y="15878722"/>
          <a:ext cx="7747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83FEFB70-DBAE-4705-A8FB-813A687A19EC}"/>
            </a:ext>
          </a:extLst>
        </xdr:cNvPr>
        <xdr:cNvSpPr/>
      </xdr:nvSpPr>
      <xdr:spPr>
        <a:xfrm>
          <a:off x="13578840" y="15901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ED5D6DF9-848A-41BD-A753-8C8133667AE9}"/>
            </a:ext>
          </a:extLst>
        </xdr:cNvPr>
        <xdr:cNvSpPr txBox="1"/>
      </xdr:nvSpPr>
      <xdr:spPr>
        <a:xfrm>
          <a:off x="13408171" y="1599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142354</xdr:rowOff>
    </xdr:from>
    <xdr:to>
      <xdr:col>76</xdr:col>
      <xdr:colOff>114300</xdr:colOff>
      <xdr:row>95</xdr:row>
      <xdr:rowOff>1093</xdr:rowOff>
    </xdr:to>
    <xdr:cxnSp macro="">
      <xdr:nvCxnSpPr>
        <xdr:cNvPr id="699" name="直線コネクタ 698">
          <a:extLst>
            <a:ext uri="{FF2B5EF4-FFF2-40B4-BE49-F238E27FC236}">
              <a16:creationId xmlns:a16="http://schemas.microsoft.com/office/drawing/2014/main" id="{14F07081-6D05-4C54-A0B8-F1B57ED446E3}"/>
            </a:ext>
          </a:extLst>
        </xdr:cNvPr>
        <xdr:cNvCxnSpPr/>
      </xdr:nvCxnSpPr>
      <xdr:spPr>
        <a:xfrm flipV="1">
          <a:off x="12072620" y="15900514"/>
          <a:ext cx="782320" cy="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23A35680-08C5-4BEB-AD2D-4CB10080EC5F}"/>
            </a:ext>
          </a:extLst>
        </xdr:cNvPr>
        <xdr:cNvSpPr/>
      </xdr:nvSpPr>
      <xdr:spPr>
        <a:xfrm>
          <a:off x="12804140" y="1591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7BF24805-8D1D-4EBF-88FD-0CC640321C05}"/>
            </a:ext>
          </a:extLst>
        </xdr:cNvPr>
        <xdr:cNvSpPr txBox="1"/>
      </xdr:nvSpPr>
      <xdr:spPr>
        <a:xfrm>
          <a:off x="12610611" y="16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1093</xdr:rowOff>
    </xdr:from>
    <xdr:to>
      <xdr:col>71</xdr:col>
      <xdr:colOff>177800</xdr:colOff>
      <xdr:row>95</xdr:row>
      <xdr:rowOff>56362</xdr:rowOff>
    </xdr:to>
    <xdr:cxnSp macro="">
      <xdr:nvCxnSpPr>
        <xdr:cNvPr id="702" name="直線コネクタ 701">
          <a:extLst>
            <a:ext uri="{FF2B5EF4-FFF2-40B4-BE49-F238E27FC236}">
              <a16:creationId xmlns:a16="http://schemas.microsoft.com/office/drawing/2014/main" id="{63840875-1029-4A0C-8F6D-50B8ED389B0E}"/>
            </a:ext>
          </a:extLst>
        </xdr:cNvPr>
        <xdr:cNvCxnSpPr/>
      </xdr:nvCxnSpPr>
      <xdr:spPr>
        <a:xfrm flipV="1">
          <a:off x="11282680" y="15926893"/>
          <a:ext cx="789940" cy="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EE2519B6-264C-45BE-8A21-F6035543A17E}"/>
            </a:ext>
          </a:extLst>
        </xdr:cNvPr>
        <xdr:cNvSpPr/>
      </xdr:nvSpPr>
      <xdr:spPr>
        <a:xfrm>
          <a:off x="12029440" y="159511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8D6AC13E-4AED-4E75-8020-D07C2DE4F943}"/>
            </a:ext>
          </a:extLst>
        </xdr:cNvPr>
        <xdr:cNvSpPr txBox="1"/>
      </xdr:nvSpPr>
      <xdr:spPr>
        <a:xfrm>
          <a:off x="11835911" y="160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9633E58A-9A66-4E8A-BACE-1D79764A9382}"/>
            </a:ext>
          </a:extLst>
        </xdr:cNvPr>
        <xdr:cNvSpPr/>
      </xdr:nvSpPr>
      <xdr:spPr>
        <a:xfrm>
          <a:off x="11231880" y="159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B19585F3-5877-473E-990E-8B53ACC85AC1}"/>
            </a:ext>
          </a:extLst>
        </xdr:cNvPr>
        <xdr:cNvSpPr txBox="1"/>
      </xdr:nvSpPr>
      <xdr:spPr>
        <a:xfrm>
          <a:off x="11061211" y="160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F8E2034D-C59F-4A8E-B037-86862E03AA38}"/>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B9E86DF4-636B-4E8E-9D8B-6CB540DFB288}"/>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C04CA6D4-34CD-4134-B68C-F63A79F68EC4}"/>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AB6590A2-0D9E-4F81-B8C3-A27D5FEC55D2}"/>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6EEE7835-EE03-4DAA-B189-D577C5EB31A8}"/>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33477</xdr:rowOff>
    </xdr:from>
    <xdr:to>
      <xdr:col>85</xdr:col>
      <xdr:colOff>177800</xdr:colOff>
      <xdr:row>94</xdr:row>
      <xdr:rowOff>135077</xdr:rowOff>
    </xdr:to>
    <xdr:sp macro="" textlink="">
      <xdr:nvSpPr>
        <xdr:cNvPr id="712" name="楕円 711">
          <a:extLst>
            <a:ext uri="{FF2B5EF4-FFF2-40B4-BE49-F238E27FC236}">
              <a16:creationId xmlns:a16="http://schemas.microsoft.com/office/drawing/2014/main" id="{78BEF4C1-ECC6-4D11-B444-6917DAB595F6}"/>
            </a:ext>
          </a:extLst>
        </xdr:cNvPr>
        <xdr:cNvSpPr/>
      </xdr:nvSpPr>
      <xdr:spPr>
        <a:xfrm>
          <a:off x="14325600" y="157916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56354</xdr:rowOff>
    </xdr:from>
    <xdr:ext cx="534377" cy="259045"/>
    <xdr:sp macro="" textlink="">
      <xdr:nvSpPr>
        <xdr:cNvPr id="713" name="公債費該当値テキスト">
          <a:extLst>
            <a:ext uri="{FF2B5EF4-FFF2-40B4-BE49-F238E27FC236}">
              <a16:creationId xmlns:a16="http://schemas.microsoft.com/office/drawing/2014/main" id="{58E9D59A-718E-4CD9-B7EB-CD487769A2B2}"/>
            </a:ext>
          </a:extLst>
        </xdr:cNvPr>
        <xdr:cNvSpPr txBox="1"/>
      </xdr:nvSpPr>
      <xdr:spPr>
        <a:xfrm>
          <a:off x="14419580" y="1564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69762</xdr:rowOff>
    </xdr:from>
    <xdr:to>
      <xdr:col>81</xdr:col>
      <xdr:colOff>101600</xdr:colOff>
      <xdr:row>94</xdr:row>
      <xdr:rowOff>171362</xdr:rowOff>
    </xdr:to>
    <xdr:sp macro="" textlink="">
      <xdr:nvSpPr>
        <xdr:cNvPr id="714" name="楕円 713">
          <a:extLst>
            <a:ext uri="{FF2B5EF4-FFF2-40B4-BE49-F238E27FC236}">
              <a16:creationId xmlns:a16="http://schemas.microsoft.com/office/drawing/2014/main" id="{E07CFDB1-D326-4885-A4A6-CC36EA762D0F}"/>
            </a:ext>
          </a:extLst>
        </xdr:cNvPr>
        <xdr:cNvSpPr/>
      </xdr:nvSpPr>
      <xdr:spPr>
        <a:xfrm>
          <a:off x="13578840" y="158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16439</xdr:rowOff>
    </xdr:from>
    <xdr:ext cx="534377" cy="259045"/>
    <xdr:sp macro="" textlink="">
      <xdr:nvSpPr>
        <xdr:cNvPr id="715" name="テキスト ボックス 714">
          <a:extLst>
            <a:ext uri="{FF2B5EF4-FFF2-40B4-BE49-F238E27FC236}">
              <a16:creationId xmlns:a16="http://schemas.microsoft.com/office/drawing/2014/main" id="{D2842478-AF2B-4B96-A1E1-877D7D56D453}"/>
            </a:ext>
          </a:extLst>
        </xdr:cNvPr>
        <xdr:cNvSpPr txBox="1"/>
      </xdr:nvSpPr>
      <xdr:spPr>
        <a:xfrm>
          <a:off x="13408171" y="156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91554</xdr:rowOff>
    </xdr:from>
    <xdr:to>
      <xdr:col>76</xdr:col>
      <xdr:colOff>165100</xdr:colOff>
      <xdr:row>95</xdr:row>
      <xdr:rowOff>21704</xdr:rowOff>
    </xdr:to>
    <xdr:sp macro="" textlink="">
      <xdr:nvSpPr>
        <xdr:cNvPr id="716" name="楕円 715">
          <a:extLst>
            <a:ext uri="{FF2B5EF4-FFF2-40B4-BE49-F238E27FC236}">
              <a16:creationId xmlns:a16="http://schemas.microsoft.com/office/drawing/2014/main" id="{721309F4-6C66-4AA7-951F-B048B58F0BE0}"/>
            </a:ext>
          </a:extLst>
        </xdr:cNvPr>
        <xdr:cNvSpPr/>
      </xdr:nvSpPr>
      <xdr:spPr>
        <a:xfrm>
          <a:off x="12804140" y="15849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38231</xdr:rowOff>
    </xdr:from>
    <xdr:ext cx="534377" cy="259045"/>
    <xdr:sp macro="" textlink="">
      <xdr:nvSpPr>
        <xdr:cNvPr id="717" name="テキスト ボックス 716">
          <a:extLst>
            <a:ext uri="{FF2B5EF4-FFF2-40B4-BE49-F238E27FC236}">
              <a16:creationId xmlns:a16="http://schemas.microsoft.com/office/drawing/2014/main" id="{8430E9E3-32BB-44DF-951F-843FFC61FA1B}"/>
            </a:ext>
          </a:extLst>
        </xdr:cNvPr>
        <xdr:cNvSpPr txBox="1"/>
      </xdr:nvSpPr>
      <xdr:spPr>
        <a:xfrm>
          <a:off x="12610611" y="156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121743</xdr:rowOff>
    </xdr:from>
    <xdr:to>
      <xdr:col>72</xdr:col>
      <xdr:colOff>38100</xdr:colOff>
      <xdr:row>95</xdr:row>
      <xdr:rowOff>51893</xdr:rowOff>
    </xdr:to>
    <xdr:sp macro="" textlink="">
      <xdr:nvSpPr>
        <xdr:cNvPr id="718" name="楕円 717">
          <a:extLst>
            <a:ext uri="{FF2B5EF4-FFF2-40B4-BE49-F238E27FC236}">
              <a16:creationId xmlns:a16="http://schemas.microsoft.com/office/drawing/2014/main" id="{697FBBDA-DE96-4FEA-87E5-3CF7753BDAB7}"/>
            </a:ext>
          </a:extLst>
        </xdr:cNvPr>
        <xdr:cNvSpPr/>
      </xdr:nvSpPr>
      <xdr:spPr>
        <a:xfrm>
          <a:off x="12029440" y="15879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68420</xdr:rowOff>
    </xdr:from>
    <xdr:ext cx="534377" cy="259045"/>
    <xdr:sp macro="" textlink="">
      <xdr:nvSpPr>
        <xdr:cNvPr id="719" name="テキスト ボックス 718">
          <a:extLst>
            <a:ext uri="{FF2B5EF4-FFF2-40B4-BE49-F238E27FC236}">
              <a16:creationId xmlns:a16="http://schemas.microsoft.com/office/drawing/2014/main" id="{442C5665-1E33-4DD3-A779-9A638D998E9C}"/>
            </a:ext>
          </a:extLst>
        </xdr:cNvPr>
        <xdr:cNvSpPr txBox="1"/>
      </xdr:nvSpPr>
      <xdr:spPr>
        <a:xfrm>
          <a:off x="11835911" y="156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5562</xdr:rowOff>
    </xdr:from>
    <xdr:to>
      <xdr:col>67</xdr:col>
      <xdr:colOff>101600</xdr:colOff>
      <xdr:row>95</xdr:row>
      <xdr:rowOff>107162</xdr:rowOff>
    </xdr:to>
    <xdr:sp macro="" textlink="">
      <xdr:nvSpPr>
        <xdr:cNvPr id="720" name="楕円 719">
          <a:extLst>
            <a:ext uri="{FF2B5EF4-FFF2-40B4-BE49-F238E27FC236}">
              <a16:creationId xmlns:a16="http://schemas.microsoft.com/office/drawing/2014/main" id="{B62C5B4B-CABB-4204-AD26-B2800EF8B30E}"/>
            </a:ext>
          </a:extLst>
        </xdr:cNvPr>
        <xdr:cNvSpPr/>
      </xdr:nvSpPr>
      <xdr:spPr>
        <a:xfrm>
          <a:off x="11231880" y="159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123689</xdr:rowOff>
    </xdr:from>
    <xdr:ext cx="534377" cy="259045"/>
    <xdr:sp macro="" textlink="">
      <xdr:nvSpPr>
        <xdr:cNvPr id="721" name="テキスト ボックス 720">
          <a:extLst>
            <a:ext uri="{FF2B5EF4-FFF2-40B4-BE49-F238E27FC236}">
              <a16:creationId xmlns:a16="http://schemas.microsoft.com/office/drawing/2014/main" id="{02D69ECF-ED48-48FF-9827-7ECDE0ECCE55}"/>
            </a:ext>
          </a:extLst>
        </xdr:cNvPr>
        <xdr:cNvSpPr txBox="1"/>
      </xdr:nvSpPr>
      <xdr:spPr>
        <a:xfrm>
          <a:off x="11061211" y="157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46742FE4-EE54-4326-BF8D-A914AD7910FE}"/>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F566DE-BA11-4E17-A0F3-51DCA539745B}"/>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D0E35922-3527-496F-A003-9B3499204A35}"/>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553DD72E-61C7-4952-A8F5-D16CA0EF02A9}"/>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7D9F4D37-7981-4180-A3C1-3DF18217523F}"/>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22A0FFAE-536A-4F8E-B43E-B46BB1E20E51}"/>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127A763-A159-481C-9118-96E58658D30C}"/>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59993575-8B70-4327-89C5-C56F44968EA2}"/>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4681DF26-8FE7-4A14-AC12-1F3361091472}"/>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413BEB5D-5312-4258-A6E4-13D517179A57}"/>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CE9B5936-B103-4EC3-9FD1-00E0986B3D7F}"/>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F216DBA3-3408-41F8-A981-6901254FC39E}"/>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8C9C22E8-4D10-46AB-AC4A-8275A38793CE}"/>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C9B14F17-792E-4E4E-BB6F-B4D8C6058E01}"/>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F8844DCE-AD54-4C18-99AC-9260029A0F68}"/>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783888C3-6424-41BA-9304-E91F0185CF99}"/>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99B3449C-B276-40E1-9691-D4D6BDA7634B}"/>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F4F0C0F7-05E2-49E7-A0B9-F1656ACB4ADD}"/>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FC34371C-1DD0-45F2-B1BD-028CC1AEB0F7}"/>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C0684C74-34D4-4B15-BEFE-2F79F4335FDE}"/>
            </a:ext>
          </a:extLst>
        </xdr:cNvPr>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4424E3AE-F950-4E83-BBD7-1DD36DAA9AC9}"/>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2DB6F04-CE33-450D-92A3-50CFACE8E421}"/>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EC38E9AE-BB2A-4F93-9FDC-A5CE7387BE14}"/>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B0A6F7F4-E23E-46F8-B207-D3C60023F801}"/>
            </a:ext>
          </a:extLst>
        </xdr:cNvPr>
        <xdr:cNvCxnSpPr/>
      </xdr:nvCxnSpPr>
      <xdr:spPr>
        <a:xfrm flipV="1">
          <a:off x="19507835" y="4997450"/>
          <a:ext cx="1269"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16E8201A-4F11-41C9-9557-C69463CE42DF}"/>
            </a:ext>
          </a:extLst>
        </xdr:cNvPr>
        <xdr:cNvSpPr txBox="1"/>
      </xdr:nvSpPr>
      <xdr:spPr>
        <a:xfrm>
          <a:off x="19560540" y="6602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7FEEE14D-77A4-433D-934E-758B504EEBB6}"/>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87E39783-65E7-46CB-9723-607A746F935B}"/>
            </a:ext>
          </a:extLst>
        </xdr:cNvPr>
        <xdr:cNvSpPr txBox="1"/>
      </xdr:nvSpPr>
      <xdr:spPr>
        <a:xfrm>
          <a:off x="19560540" y="477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FA02B467-E577-4F29-8CC9-6D27976AAFEB}"/>
            </a:ext>
          </a:extLst>
        </xdr:cNvPr>
        <xdr:cNvCxnSpPr/>
      </xdr:nvCxnSpPr>
      <xdr:spPr>
        <a:xfrm>
          <a:off x="19443700" y="4997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8754D12D-BB07-42FF-9D09-F786588255F7}"/>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29560723-D214-4091-898C-8B7B65C58CFF}"/>
            </a:ext>
          </a:extLst>
        </xdr:cNvPr>
        <xdr:cNvSpPr txBox="1"/>
      </xdr:nvSpPr>
      <xdr:spPr>
        <a:xfrm>
          <a:off x="19560540" y="6356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9D7E6501-35F3-4B91-8977-532FBB33E794}"/>
            </a:ext>
          </a:extLst>
        </xdr:cNvPr>
        <xdr:cNvSpPr/>
      </xdr:nvSpPr>
      <xdr:spPr>
        <a:xfrm>
          <a:off x="19458940" y="650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2C26515C-37D5-4913-936F-BC049BF9FA72}"/>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ADD9DC62-1254-4569-A22F-582BE4BDAEA4}"/>
            </a:ext>
          </a:extLst>
        </xdr:cNvPr>
        <xdr:cNvSpPr/>
      </xdr:nvSpPr>
      <xdr:spPr>
        <a:xfrm>
          <a:off x="18735040" y="6518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40DE09FA-3E6F-431C-9A17-9691BF012B83}"/>
            </a:ext>
          </a:extLst>
        </xdr:cNvPr>
        <xdr:cNvSpPr txBox="1"/>
      </xdr:nvSpPr>
      <xdr:spPr>
        <a:xfrm>
          <a:off x="18628873" y="6297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E257396E-9B2B-4E3D-B5CF-5C5D61483BDC}"/>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9728D554-3ED1-4AAB-AB20-DC42A2308C6C}"/>
            </a:ext>
          </a:extLst>
        </xdr:cNvPr>
        <xdr:cNvSpPr/>
      </xdr:nvSpPr>
      <xdr:spPr>
        <a:xfrm>
          <a:off x="17937480" y="648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A4E6CCFA-3D88-4A47-AD6B-285835DA4470}"/>
            </a:ext>
          </a:extLst>
        </xdr:cNvPr>
        <xdr:cNvSpPr txBox="1"/>
      </xdr:nvSpPr>
      <xdr:spPr>
        <a:xfrm>
          <a:off x="1782185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B0C28E8A-96DC-450E-93C3-8F1C0286238E}"/>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3701AE9A-C07B-47DA-88A0-7101C117ECD6}"/>
            </a:ext>
          </a:extLst>
        </xdr:cNvPr>
        <xdr:cNvSpPr/>
      </xdr:nvSpPr>
      <xdr:spPr>
        <a:xfrm>
          <a:off x="17162780" y="652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86351C9F-C1F9-4953-BD5F-2F74D2E5D537}"/>
            </a:ext>
          </a:extLst>
        </xdr:cNvPr>
        <xdr:cNvSpPr txBox="1"/>
      </xdr:nvSpPr>
      <xdr:spPr>
        <a:xfrm>
          <a:off x="17079473" y="6303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4E3BFC95-326E-4EB7-ACF7-B8457B3BEFF4}"/>
            </a:ext>
          </a:extLst>
        </xdr:cNvPr>
        <xdr:cNvSpPr/>
      </xdr:nvSpPr>
      <xdr:spPr>
        <a:xfrm>
          <a:off x="16388080" y="65137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878674E6-EADC-4DB6-9C12-1F8D98CB155D}"/>
            </a:ext>
          </a:extLst>
        </xdr:cNvPr>
        <xdr:cNvSpPr txBox="1"/>
      </xdr:nvSpPr>
      <xdr:spPr>
        <a:xfrm>
          <a:off x="16281913" y="62927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65A063EE-A561-4063-A38B-34B7010855F1}"/>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BABD5270-5E82-4FE7-8EC7-52ECD7B2019F}"/>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EB647C6F-6E59-4AFC-BAEB-B3BF7A0444EE}"/>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5C68405-6274-4491-9B16-649A2B6895FD}"/>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5EAEBFD5-13A5-4E6E-8C1B-D75F639ADBF7}"/>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96CF38DE-28F9-4069-B7E5-97FF4D0C14BE}"/>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FD52BF60-2315-4925-B431-02168B34F8FC}"/>
            </a:ext>
          </a:extLst>
        </xdr:cNvPr>
        <xdr:cNvSpPr txBox="1"/>
      </xdr:nvSpPr>
      <xdr:spPr>
        <a:xfrm>
          <a:off x="19560540" y="6479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2E98EFBB-5CD5-48FB-BC11-4915FC2D2C7F}"/>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8DDD6467-1229-4EFA-9765-B470C02A3414}"/>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130440A4-B373-48D5-BB54-FC09B5D93D25}"/>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898D216E-E1BF-424E-8C15-CDFBEAC7A8C0}"/>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D841E8CD-3213-493D-98CB-570AC3980B3B}"/>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2E5EC86A-25BF-4DD6-9F8D-970E807D579B}"/>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A1869A5B-DD75-471A-8787-9828C41D0E10}"/>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2E2E482D-B3ED-42BB-A4AD-C8B485025D6F}"/>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F505D3D4-94D0-4D11-9930-20033A6E7DAF}"/>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5C9034D1-B7B7-4473-95BE-35AED19DF728}"/>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D869D9F5-FD28-4CFD-9639-A499AD341A64}"/>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166DD11D-480B-43B8-94E3-F5489B42BC49}"/>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6FB3E583-0797-41B8-8FBC-01AD1F0851DE}"/>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EA514B08-74CE-41F7-A8E3-0D27C87C51A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4E6D99FC-B7B1-41DE-9D95-FFE2D4662778}"/>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7066D5C3-AEFF-420F-8002-A2ED008B30C6}"/>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1F5CCBEA-3A77-4E5E-A971-A135DB4C26D3}"/>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F7B33A3F-0AF7-4D0D-A81B-AC38ED3DED56}"/>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53D91CFC-32E2-4103-907D-8B261599548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5FD0BDB0-E227-474F-A145-099DBC92C058}"/>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533DD935-B185-4848-8DE5-8BD1315F807C}"/>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8259155A-B3C1-4FAA-BE72-651623605A55}"/>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26047698-D3C1-4CFB-A4C9-D3F54CD4E075}"/>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4E090A48-817F-4F5A-8D74-E5E983390D48}"/>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E22798C-1D16-46D1-B8AD-8F50C2E7647D}"/>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9280FA59-6415-49E7-8C15-A04F1A0B2BDB}"/>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FB90C280-4204-4318-B605-E148EB0D4D99}"/>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F81A25AC-AF03-41AF-A1D7-16ED9094EFC2}"/>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15D0608B-8962-429D-9553-3BE7FA129111}"/>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A59A5195-E655-4A22-814E-3406A704705E}"/>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E71C6AA4-0AFE-4D44-A041-FAFA3C123B53}"/>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6495B286-31C5-47F5-BEBF-97DFCF25C70B}"/>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91FD5AAB-FEA6-4F30-A90C-DA1305426283}"/>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BF249DA5-7E8F-4645-8E6A-EDFD36995A99}"/>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4BD572F9-B3AE-44D3-9322-D2E3B61BA66A}"/>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EE363542-2D93-4F00-AFC9-C51236DDEBC9}"/>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940B4176-2EC1-4836-9926-4AA1346E1C23}"/>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FB002704-16AD-4DD6-B9FE-5ED39288E605}"/>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AE9F0017-A64B-400F-9D03-37266A1AACF8}"/>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B08D947C-14BB-4F9B-B356-EAD456116CA4}"/>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C0445170-2E3B-4691-82F6-8FDFBE484FB9}"/>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33921936-F98C-4DF6-AD6D-EF4C633139BC}"/>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DF6FC121-38D8-4E8B-A676-9E79EBBD4212}"/>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BBDD369-75DE-48D6-97FF-B720D930984C}"/>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74AF52AD-DC53-4895-ABDF-6158992B7815}"/>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53756FD9-5046-478E-8014-B06B67E75D4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89FA387-80F8-4BF7-AA96-408C846C1D43}"/>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80E0B9D-6965-41F1-9D95-6D4EBA9AE4B7}"/>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6F73A2B7-A19B-48C9-B7D3-4121FAE410AA}"/>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1F0FBFB0-2473-4788-8591-06D98A53139D}"/>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2AE168B5-2FFD-47C8-84BC-E2B3BC72164A}"/>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6B1E23E4-4AB0-437C-844A-CD48A417B2FB}"/>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4E9024B4-6D77-4BCF-AA4F-8C8F5D256F0C}"/>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F9134641-8679-4D87-8DC6-9675D895B02B}"/>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4DA81D89-3E5C-4A1C-9FC9-56F861E3011E}"/>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77E70580-5904-4302-97F8-7799E2664C61}"/>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A03ED51E-8CBC-4EF2-9DFF-546FC0C8411F}"/>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DF3E8633-2B80-4673-A26A-EE8A5A2FAF69}"/>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521EEEAA-E513-44E9-96E4-6081AD929AE6}"/>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79B1055F-F7C0-420F-AD0D-12098F3047DF}"/>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66,079</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565</a:t>
          </a:r>
          <a:r>
            <a:rPr kumimoji="1" lang="ja-JP" altLang="en-US" sz="1300">
              <a:latin typeface="ＭＳ Ｐゴシック" panose="020B0600070205080204" pitchFamily="50" charset="-128"/>
              <a:ea typeface="ＭＳ Ｐゴシック" panose="020B0600070205080204" pitchFamily="50" charset="-128"/>
            </a:rPr>
            <a:t>円の減となった。全国平均（</a:t>
          </a:r>
          <a:r>
            <a:rPr kumimoji="1" lang="en-US" altLang="ja-JP" sz="1300">
              <a:latin typeface="ＭＳ Ｐゴシック" panose="020B0600070205080204" pitchFamily="50" charset="-128"/>
              <a:ea typeface="ＭＳ Ｐゴシック" panose="020B0600070205080204" pitchFamily="50" charset="-128"/>
            </a:rPr>
            <a:t>65,244</a:t>
          </a:r>
          <a:r>
            <a:rPr kumimoji="1" lang="ja-JP" altLang="en-US" sz="1300">
              <a:latin typeface="ＭＳ Ｐゴシック" panose="020B0600070205080204" pitchFamily="50" charset="-128"/>
              <a:ea typeface="ＭＳ Ｐゴシック" panose="020B0600070205080204" pitchFamily="50" charset="-128"/>
            </a:rPr>
            <a:t>円）は上回ったものの、佐賀県平均（</a:t>
          </a:r>
          <a:r>
            <a:rPr kumimoji="1" lang="en-US" altLang="ja-JP" sz="1300">
              <a:latin typeface="ＭＳ Ｐゴシック" panose="020B0600070205080204" pitchFamily="50" charset="-128"/>
              <a:ea typeface="ＭＳ Ｐゴシック" panose="020B0600070205080204" pitchFamily="50" charset="-128"/>
            </a:rPr>
            <a:t>150,197</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93,499</a:t>
          </a:r>
          <a:r>
            <a:rPr kumimoji="1" lang="ja-JP" altLang="en-US" sz="1300">
              <a:latin typeface="ＭＳ Ｐゴシック" panose="020B0600070205080204" pitchFamily="50" charset="-128"/>
              <a:ea typeface="ＭＳ Ｐゴシック" panose="020B0600070205080204" pitchFamily="50" charset="-128"/>
            </a:rPr>
            <a:t>円）を下回っている。前年度より減少した主因は、ふるさと納税に対する謝礼が減少したためである。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202,070</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22,803</a:t>
          </a:r>
          <a:r>
            <a:rPr kumimoji="1" lang="ja-JP" altLang="en-US" sz="1300">
              <a:latin typeface="ＭＳ Ｐゴシック" panose="020B0600070205080204" pitchFamily="50" charset="-128"/>
              <a:ea typeface="ＭＳ Ｐゴシック" panose="020B0600070205080204" pitchFamily="50" charset="-128"/>
            </a:rPr>
            <a:t>円の減となった。全国平均（</a:t>
          </a:r>
          <a:r>
            <a:rPr kumimoji="1" lang="en-US" altLang="ja-JP" sz="1300">
              <a:latin typeface="ＭＳ Ｐゴシック" panose="020B0600070205080204" pitchFamily="50" charset="-128"/>
              <a:ea typeface="ＭＳ Ｐゴシック" panose="020B0600070205080204" pitchFamily="50" charset="-128"/>
            </a:rPr>
            <a:t>196,866</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197,033</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172,433</a:t>
          </a:r>
          <a:r>
            <a:rPr kumimoji="1" lang="ja-JP" altLang="en-US" sz="1300">
              <a:latin typeface="ＭＳ Ｐゴシック" panose="020B0600070205080204" pitchFamily="50" charset="-128"/>
              <a:ea typeface="ＭＳ Ｐゴシック" panose="020B0600070205080204" pitchFamily="50" charset="-128"/>
            </a:rPr>
            <a:t>円）を上回っている。前年度より減少した主因は、子育て世帯への臨時特別給付金の事業終了、住民税非課税世帯等に対する臨時特別給付金の事業終了によるものである。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17,343</a:t>
          </a:r>
          <a:r>
            <a:rPr kumimoji="1" lang="ja-JP" altLang="en-US" sz="1300">
              <a:latin typeface="ＭＳ Ｐゴシック" panose="020B0600070205080204" pitchFamily="50" charset="-128"/>
              <a:ea typeface="ＭＳ Ｐゴシック" panose="020B0600070205080204" pitchFamily="50" charset="-128"/>
            </a:rPr>
            <a:t>円となり、前年度比較</a:t>
          </a:r>
          <a:r>
            <a:rPr kumimoji="1" lang="en-US" altLang="ja-JP" sz="1300">
              <a:latin typeface="ＭＳ Ｐゴシック" panose="020B0600070205080204" pitchFamily="50" charset="-128"/>
              <a:ea typeface="ＭＳ Ｐゴシック" panose="020B0600070205080204" pitchFamily="50" charset="-128"/>
            </a:rPr>
            <a:t>5,165</a:t>
          </a:r>
          <a:r>
            <a:rPr kumimoji="1" lang="ja-JP" altLang="en-US" sz="1300">
              <a:latin typeface="ＭＳ Ｐゴシック" panose="020B0600070205080204" pitchFamily="50" charset="-128"/>
              <a:ea typeface="ＭＳ Ｐゴシック" panose="020B0600070205080204" pitchFamily="50" charset="-128"/>
            </a:rPr>
            <a:t>円の減となった。全国平均（</a:t>
          </a:r>
          <a:r>
            <a:rPr kumimoji="1" lang="en-US" altLang="ja-JP" sz="1300">
              <a:latin typeface="ＭＳ Ｐゴシック" panose="020B0600070205080204" pitchFamily="50" charset="-128"/>
              <a:ea typeface="ＭＳ Ｐゴシック" panose="020B0600070205080204" pitchFamily="50" charset="-128"/>
            </a:rPr>
            <a:t>14,825</a:t>
          </a:r>
          <a:r>
            <a:rPr kumimoji="1" lang="ja-JP" altLang="en-US" sz="1300">
              <a:latin typeface="ＭＳ Ｐゴシック" panose="020B0600070205080204" pitchFamily="50" charset="-128"/>
              <a:ea typeface="ＭＳ Ｐゴシック" panose="020B0600070205080204" pitchFamily="50" charset="-128"/>
            </a:rPr>
            <a:t>円）を上回ったものの、佐賀県平均（</a:t>
          </a:r>
          <a:r>
            <a:rPr kumimoji="1" lang="en-US" altLang="ja-JP" sz="1300">
              <a:latin typeface="ＭＳ Ｐゴシック" panose="020B0600070205080204" pitchFamily="50" charset="-128"/>
              <a:ea typeface="ＭＳ Ｐゴシック" panose="020B0600070205080204" pitchFamily="50" charset="-128"/>
            </a:rPr>
            <a:t>19,637</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21,501</a:t>
          </a:r>
          <a:r>
            <a:rPr kumimoji="1" lang="ja-JP" altLang="en-US" sz="1300">
              <a:latin typeface="ＭＳ Ｐゴシック" panose="020B0600070205080204" pitchFamily="50" charset="-128"/>
              <a:ea typeface="ＭＳ Ｐゴシック" panose="020B0600070205080204" pitchFamily="50" charset="-128"/>
            </a:rPr>
            <a:t>円）を下回った。前年度より減少した主因は、消防防災情報発信システムに係る経費が減少したためである。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85,721</a:t>
          </a:r>
          <a:r>
            <a:rPr kumimoji="1" lang="ja-JP" altLang="en-US" sz="1300">
              <a:latin typeface="ＭＳ Ｐゴシック" panose="020B0600070205080204" pitchFamily="50" charset="-128"/>
              <a:ea typeface="ＭＳ Ｐゴシック" panose="020B0600070205080204" pitchFamily="50" charset="-128"/>
            </a:rPr>
            <a:t>円であり、前年度比較</a:t>
          </a:r>
          <a:r>
            <a:rPr kumimoji="1" lang="en-US" altLang="ja-JP" sz="1300">
              <a:latin typeface="ＭＳ Ｐゴシック" panose="020B0600070205080204" pitchFamily="50" charset="-128"/>
              <a:ea typeface="ＭＳ Ｐゴシック" panose="020B0600070205080204" pitchFamily="50" charset="-128"/>
            </a:rPr>
            <a:t>2,521</a:t>
          </a:r>
          <a:r>
            <a:rPr kumimoji="1" lang="ja-JP" altLang="en-US" sz="1300">
              <a:latin typeface="ＭＳ Ｐゴシック" panose="020B0600070205080204" pitchFamily="50" charset="-128"/>
              <a:ea typeface="ＭＳ Ｐゴシック" panose="020B0600070205080204" pitchFamily="50" charset="-128"/>
            </a:rPr>
            <a:t>円の減となった。全国平均（</a:t>
          </a:r>
          <a:r>
            <a:rPr kumimoji="1" lang="en-US" altLang="ja-JP" sz="1300">
              <a:latin typeface="ＭＳ Ｐゴシック" panose="020B0600070205080204" pitchFamily="50" charset="-128"/>
              <a:ea typeface="ＭＳ Ｐゴシック" panose="020B0600070205080204" pitchFamily="50" charset="-128"/>
            </a:rPr>
            <a:t>63,139</a:t>
          </a:r>
          <a:r>
            <a:rPr kumimoji="1" lang="ja-JP" altLang="en-US" sz="1300">
              <a:latin typeface="ＭＳ Ｐゴシック" panose="020B0600070205080204" pitchFamily="50" charset="-128"/>
              <a:ea typeface="ＭＳ Ｐゴシック" panose="020B0600070205080204" pitchFamily="50" charset="-128"/>
            </a:rPr>
            <a:t>円）、佐賀県平均（</a:t>
          </a:r>
          <a:r>
            <a:rPr kumimoji="1" lang="en-US" altLang="ja-JP" sz="1300">
              <a:latin typeface="ＭＳ Ｐゴシック" panose="020B0600070205080204" pitchFamily="50" charset="-128"/>
              <a:ea typeface="ＭＳ Ｐゴシック" panose="020B0600070205080204" pitchFamily="50" charset="-128"/>
            </a:rPr>
            <a:t>58,743</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59,979</a:t>
          </a:r>
          <a:r>
            <a:rPr kumimoji="1" lang="ja-JP" altLang="en-US" sz="1300">
              <a:latin typeface="ＭＳ Ｐゴシック" panose="020B0600070205080204" pitchFamily="50" charset="-128"/>
              <a:ea typeface="ＭＳ Ｐゴシック" panose="020B0600070205080204" pitchFamily="50" charset="-128"/>
            </a:rPr>
            <a:t>円）を上回っている。前年度からの比較では、新球場建設工事、朝日公民館建設工事、北方公民館復旧工事が事業終了等による減の要因となった一方、新体育館建設工事が増の要因となった。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736F44DA-63FC-4BC4-9CCD-FDE5844E7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14A7E74-C82E-4A42-ABB2-22A638447FBC}"/>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ECB509C-D504-40CD-A7B6-CB885EAF1072}"/>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61BB324-8CA1-4D28-9F04-058D6D59CD67}"/>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F502ED76-6991-4330-A9EA-E6F7E55F2266}"/>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EE37172-12FB-4B34-93B2-658E6E4ACD25}"/>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70841C1-A977-4E16-B829-5969982331E9}"/>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B1FE232-3CBB-4594-B7B1-8248855DAA3F}"/>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DE942166-50FA-41FD-B290-A75C4CB19DC1}"/>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FAE2CC1-63C8-42C4-A11D-AF95F3EC0025}"/>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CC70A641-7FEF-448E-B91C-FB0D22DBF43A}"/>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15581BEE-2CF2-428D-9554-CD9004918C9F}"/>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B176C4F-C023-4A4D-9DDD-32C8DD377BDB}"/>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財政調整基金は、前年度は令和３年度の大雨による災害の緊急的な財源として取り崩したため減少したが、今年度は計画的な基金積み立てを行った結果、基金残高の標準財政規模比は</a:t>
          </a:r>
          <a:r>
            <a:rPr kumimoji="1" lang="en-US" altLang="ja-JP" sz="1300">
              <a:latin typeface="ＭＳ ゴシック" pitchFamily="49" charset="-128"/>
              <a:ea typeface="ＭＳ ゴシック" pitchFamily="49" charset="-128"/>
            </a:rPr>
            <a:t>20.72</a:t>
          </a:r>
          <a:r>
            <a:rPr kumimoji="1" lang="ja-JP" altLang="en-US" sz="1300">
              <a:latin typeface="ＭＳ ゴシック" pitchFamily="49" charset="-128"/>
              <a:ea typeface="ＭＳ ゴシック" pitchFamily="49" charset="-128"/>
            </a:rPr>
            <a:t>％と前年度から大幅に改善し、例年並みの水準に戻すことができた。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実質単年度収支は、地方債や地方交付税の減少により歳入全体は減少したものの、歳出面においても事業終了等により歳出全体も減少したことにより、全体として</a:t>
          </a:r>
          <a:r>
            <a:rPr kumimoji="1" lang="en-US" altLang="ja-JP" sz="1300">
              <a:latin typeface="ＭＳ ゴシック" pitchFamily="49" charset="-128"/>
              <a:ea typeface="ＭＳ ゴシック" pitchFamily="49" charset="-128"/>
            </a:rPr>
            <a:t>1.01</a:t>
          </a:r>
          <a:r>
            <a:rPr kumimoji="1" lang="ja-JP" altLang="en-US" sz="1300">
              <a:latin typeface="ＭＳ ゴシック" pitchFamily="49" charset="-128"/>
              <a:ea typeface="ＭＳ ゴシック" pitchFamily="49" charset="-128"/>
            </a:rPr>
            <a:t>％の黒字となった。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4BF4AFE-9B02-4219-A6A5-80C9810F31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13BFB06-E21C-43D4-BAA7-AB4BB4A372D1}"/>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9BAAE85-8136-4428-BF9E-788B33A168CF}"/>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57DB1E6-8C71-4CC3-93B8-694E4FAAC1D1}"/>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CDC8629-CE0F-4D98-806C-A1346935196D}"/>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D8928647-9540-44E7-B3D6-BE475F324337}"/>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1DD30BE1-471A-4F93-8513-9886CFA21CA8}"/>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FD207F0-4F7B-4746-A42C-B2B0F968F0C6}"/>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274B198-A8A7-4BDF-8367-79C01E433CDB}"/>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一般会計は、歳入面においては、歳入総額（</a:t>
          </a:r>
          <a:r>
            <a:rPr kumimoji="1" lang="en-US" altLang="ja-JP" sz="1400">
              <a:latin typeface="ＭＳ ゴシック" pitchFamily="49" charset="-128"/>
              <a:ea typeface="ＭＳ ゴシック" pitchFamily="49" charset="-128"/>
            </a:rPr>
            <a:t>31,524,654</a:t>
          </a:r>
          <a:r>
            <a:rPr kumimoji="1" lang="ja-JP" altLang="en-US" sz="1400">
              <a:latin typeface="ＭＳ ゴシック" pitchFamily="49" charset="-128"/>
              <a:ea typeface="ＭＳ ゴシック" pitchFamily="49" charset="-128"/>
            </a:rPr>
            <a:t>千円）と前年度に比べ</a:t>
          </a:r>
          <a:r>
            <a:rPr kumimoji="1" lang="en-US" altLang="ja-JP" sz="1400">
              <a:latin typeface="ＭＳ ゴシック" pitchFamily="49" charset="-128"/>
              <a:ea typeface="ＭＳ ゴシック" pitchFamily="49" charset="-128"/>
            </a:rPr>
            <a:t>2,043,555</a:t>
          </a:r>
          <a:r>
            <a:rPr kumimoji="1" lang="ja-JP" altLang="en-US" sz="1400">
              <a:latin typeface="ＭＳ ゴシック" pitchFamily="49" charset="-128"/>
              <a:ea typeface="ＭＳ ゴシック" pitchFamily="49" charset="-128"/>
            </a:rPr>
            <a:t>千円の減少となったが、歳出面においても、歳出総額（</a:t>
          </a:r>
          <a:r>
            <a:rPr kumimoji="1" lang="en-US" altLang="ja-JP" sz="1400">
              <a:latin typeface="ＭＳ ゴシック" pitchFamily="49" charset="-128"/>
              <a:ea typeface="ＭＳ ゴシック" pitchFamily="49" charset="-128"/>
            </a:rPr>
            <a:t>29,881,910</a:t>
          </a:r>
          <a:r>
            <a:rPr kumimoji="1" lang="ja-JP" altLang="en-US" sz="1400">
              <a:latin typeface="ＭＳ ゴシック" pitchFamily="49" charset="-128"/>
              <a:ea typeface="ＭＳ ゴシック" pitchFamily="49" charset="-128"/>
            </a:rPr>
            <a:t>千円）と前年度に比べ</a:t>
          </a:r>
          <a:r>
            <a:rPr kumimoji="1" lang="en-US" altLang="ja-JP" sz="1400">
              <a:latin typeface="ＭＳ ゴシック" pitchFamily="49" charset="-128"/>
              <a:ea typeface="ＭＳ ゴシック" pitchFamily="49" charset="-128"/>
            </a:rPr>
            <a:t>1,076,645</a:t>
          </a:r>
          <a:r>
            <a:rPr kumimoji="1" lang="ja-JP" altLang="en-US" sz="1400">
              <a:latin typeface="ＭＳ ゴシック" pitchFamily="49" charset="-128"/>
              <a:ea typeface="ＭＳ ゴシック" pitchFamily="49" charset="-128"/>
            </a:rPr>
            <a:t>千円の減少となり、黒字となった。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国民健康保険特別会計や下水道事業会計等については、健全な財政運営を図り、一般会計からの繰り出しの縮減を図る必要がある。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競輪事業特別会計については、</a:t>
          </a:r>
          <a:r>
            <a:rPr kumimoji="1" lang="en-US" altLang="ja-JP" sz="1400">
              <a:latin typeface="ＭＳ ゴシック" pitchFamily="49" charset="-128"/>
              <a:ea typeface="ＭＳ ゴシック" pitchFamily="49" charset="-128"/>
            </a:rPr>
            <a:t>380,000</a:t>
          </a:r>
          <a:r>
            <a:rPr kumimoji="1" lang="ja-JP" altLang="en-US" sz="1400">
              <a:latin typeface="ＭＳ ゴシック" pitchFamily="49" charset="-128"/>
              <a:ea typeface="ＭＳ ゴシック" pitchFamily="49" charset="-128"/>
            </a:rPr>
            <a:t>千円の一般会計への繰り出しを実施しており、今後も競輪事業の振興により、財政の健全化を図る。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また、国道３４号線の整備を進めるため、令和３年度から新たに国道３４号用地先行取得事業特別会計を設置している。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73BB5A4-39D6-4CEF-A7B5-057A2484FFB7}"/>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C1356F4-AD52-4B3B-89D8-61C94E07F771}"/>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7A8BE0B-4857-4427-8FC3-D8615BA5B0B8}"/>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95D7ED09-CD7D-458F-B9A2-8A9575D31285}"/>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C25549B-88BB-4B93-8BBA-BD6CA0534ED8}"/>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A84910B-0705-4170-8F8F-502FF27E683B}"/>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1E6D94B-87BD-420F-84CA-9CDF395E9D1E}"/>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8F83C38-E85D-4457-88B1-885954DB9C7B}"/>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E90CE570-10AF-4473-B244-4344C295B543}"/>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82EE5D3-B7FB-4B43-800C-7746EFD4F844}"/>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E266135-25C1-4DFD-B268-91F1474D6F61}"/>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CA75418-D9EF-43EC-BC71-07D195E42688}"/>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C660BBC-598F-41AA-A3B3-BE6011106189}"/>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E5478BD-8D38-4AF7-8AF3-5EF90585ADAD}"/>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E96E9EA5-C664-4477-91DC-217C4CCE938F}"/>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8CB1CC61-04D8-4ED9-BCA1-030BFFA2DA43}"/>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A7CFF25-68DC-46F3-B66D-A7D2E1B7C2C9}"/>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0482676-2D81-41D2-920F-E17CB8A1F47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B7E0F7D-80E1-4D10-9C46-45A39B715963}"/>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2E8CC3D-8723-4E38-89BD-B9DCA96C9A2C}"/>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96CD1D09-5BC5-4CF7-ABCB-33012135A9A7}"/>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FF6CD23-C896-4F82-BC00-6C025FA7A1E1}"/>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F432A56-54D3-4A80-8A6B-22A836EB79E1}"/>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3207B2D-D7B4-4253-B07F-486EDEDEEC0C}"/>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A3020E3-2EB3-4711-8A9D-34C4402B9163}"/>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35DFEA02-6716-4540-A2CA-8438F7CCC739}"/>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C9453E2-5D66-47E5-BFDE-4F6059B69239}"/>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F0FF0CF-4C47-48A7-A958-0262C5161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481E5EE-BBA1-49F8-8DE7-632F3C00E206}"/>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8000C49-D1E4-4F15-A295-418D05620DE3}"/>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３か年平均の実質公債費比率は、前年度の</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％に上昇している。公民館建設事業等の元金償還が始まったため、上昇傾向にある。今後も、体育施設や文化施設などの大型施設の元利償還金の増加が見込まれるため、上昇が予測される。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アセットマネジメント計画等に基づいて、事業の選択と適正な起債管理に努める。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FFE5131-965E-416E-B9A8-63C97F3F3009}"/>
            </a:ext>
          </a:extLst>
        </xdr:cNvPr>
        <xdr:cNvSpPr>
          <a:spLocks noChangeShapeType="1"/>
        </xdr:cNvSpPr>
      </xdr:nvSpPr>
      <xdr:spPr bwMode="auto">
        <a:xfrm>
          <a:off x="457200" y="12230100"/>
          <a:ext cx="6705600" cy="39624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DD607EDC-C6BD-4D8E-8859-744636753B04}"/>
            </a:ext>
          </a:extLst>
        </xdr:cNvPr>
        <xdr:cNvSpPr>
          <a:spLocks noChangeArrowheads="1"/>
        </xdr:cNvSpPr>
      </xdr:nvSpPr>
      <xdr:spPr bwMode="auto">
        <a:xfrm>
          <a:off x="11811000" y="12239625"/>
          <a:ext cx="3999140" cy="15615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20821225-3C1D-4CC2-8072-A3311C7AC84B}"/>
            </a:ext>
          </a:extLst>
        </xdr:cNvPr>
        <xdr:cNvSpPr>
          <a:spLocks noChangeArrowheads="1"/>
        </xdr:cNvSpPr>
      </xdr:nvSpPr>
      <xdr:spPr bwMode="auto">
        <a:xfrm>
          <a:off x="11835493" y="122301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1DB43929-B897-4935-BE37-988FF79B9D2F}"/>
            </a:ext>
          </a:extLst>
        </xdr:cNvPr>
        <xdr:cNvSpPr txBox="1"/>
      </xdr:nvSpPr>
      <xdr:spPr>
        <a:xfrm>
          <a:off x="11915775" y="12449175"/>
          <a:ext cx="3792141" cy="1304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9D13075C-354D-42CF-9ACE-CBD25AE37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D4CBEB61-22BE-4716-BCE3-77AE67C73499}"/>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1E907BE-631B-4BAB-8EE9-AD22BF619056}"/>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E827171-6CC3-47E0-8D86-4513B077D18C}"/>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5BAD3EA-A392-4C9F-98DE-E02142A51BEE}"/>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8F783711-A74F-48BF-BB03-CEAE39A0D0C4}"/>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C612EC2-FBE2-424C-8E88-B6596C370B7D}"/>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40BD750-B461-40F4-B603-3F31326E55D2}"/>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21A5F38-3C4C-4F46-8BAD-E695F4A286CF}"/>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4F9FDD0-868E-4C26-87A8-FE62970A0BBE}"/>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06FDF04-E1EC-4099-9175-A705B420979C}"/>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CB98CF0-2906-4D64-A601-877047C1FCB4}"/>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68EFA5A-D1F9-47E6-BBF9-4F3077D3949D}"/>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8504220-3EE7-494A-936A-352F2A5E1F9B}"/>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7ED19F2-90E2-4C0D-B2FC-EF9F51B67C8A}"/>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081FF32-35F1-41EB-AE01-5EC70FBA8332}"/>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B5B09EFE-C863-4EA9-925A-9A649F445ED6}"/>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89BAE23-0FC3-4040-81AA-52A29E75E9F7}"/>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A1507BA-F90D-4364-AC06-D034CA5B7444}"/>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佐賀県武雄市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AB18FFE-B002-4658-9347-FA2E52114DE2}"/>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95F8CC0-AA6C-4B19-A8BA-C12E3148616F}"/>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36C1F61B-C54E-4208-8958-59D23CA1F81D}"/>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18.1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）は、一般会計等に係る地方債の現在高の減等により、</a:t>
          </a:r>
          <a:r>
            <a:rPr kumimoji="1" lang="en-US" altLang="ja-JP" sz="1400">
              <a:latin typeface="ＭＳ ゴシック" pitchFamily="49" charset="-128"/>
              <a:ea typeface="ＭＳ ゴシック" pitchFamily="49" charset="-128"/>
            </a:rPr>
            <a:t>815</a:t>
          </a:r>
          <a:r>
            <a:rPr kumimoji="1" lang="ja-JP" altLang="en-US" sz="1400">
              <a:latin typeface="ＭＳ ゴシック" pitchFamily="49" charset="-128"/>
              <a:ea typeface="ＭＳ ゴシック" pitchFamily="49" charset="-128"/>
            </a:rPr>
            <a:t>百万円減少したものの、充当可能財源等（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が、基準財政需要額算入見込額の減等により</a:t>
          </a:r>
          <a:r>
            <a:rPr kumimoji="1" lang="en-US" altLang="ja-JP" sz="1400">
              <a:latin typeface="ＭＳ ゴシック" pitchFamily="49" charset="-128"/>
              <a:ea typeface="ＭＳ ゴシック" pitchFamily="49" charset="-128"/>
            </a:rPr>
            <a:t>1,234</a:t>
          </a:r>
          <a:r>
            <a:rPr kumimoji="1" lang="ja-JP" altLang="en-US" sz="1400">
              <a:latin typeface="ＭＳ ゴシック" pitchFamily="49" charset="-128"/>
              <a:ea typeface="ＭＳ ゴシック" pitchFamily="49" charset="-128"/>
            </a:rPr>
            <a:t>百万円減少したため、結果として、将来負担比率の分子が</a:t>
          </a:r>
          <a:r>
            <a:rPr kumimoji="1" lang="en-US" altLang="ja-JP" sz="1400">
              <a:latin typeface="ＭＳ ゴシック" pitchFamily="49" charset="-128"/>
              <a:ea typeface="ＭＳ ゴシック" pitchFamily="49" charset="-128"/>
            </a:rPr>
            <a:t>418</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今後も、地方債残高や公営企業債等繰入見込み額等の負債の削減を図り、健全な財政運営に努める。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71D5C74-D03C-457E-9B52-95015CE6A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64208BF-690F-46AF-AD63-53152B960F3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A438756-AC15-4E8A-9410-82DD1C7D339D}"/>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618CAB0-5F19-4D4E-B962-E99E5DE80F21}"/>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8CDEEE4-D9F9-433E-A585-7F154ABE7E8C}"/>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CF8644D-4AAF-46C3-A607-B35CB3A6EE75}"/>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356CE1D8-62B5-4961-A888-CA26D935B596}"/>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佐賀県武雄市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B59B08F-0C19-4322-823E-B05274C900CF}"/>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9542EE9-D33F-4EF1-8D5B-84341FD6F3D4}"/>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CC8A21E0-C655-47C0-89A3-DE668393F362}"/>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994B15D9-67A1-4EF2-AC57-1BBE837DA172}"/>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前年度は令和３年度に発生した大雨による災害対応等の財源として「財政調整基金」等を取り崩しため基金全体の残高が減少したが、今年度は計画的な基金積立を行った結果、基金全体として前年度比</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10,153</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百万円になった。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普通交付税や臨時財政対策債等の歳入は減少していき、社会保障費や公債費などの経常経費は増加していくと考えられるため、事業の選択や集中により経費削減を図り、基金取り崩しの抑制に努めていく。また、基金の一括運用を行っているため、安定・安全な資金運用を継続しつつ、運用収入の着実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63D0679-9D39-4AAB-9C5E-02241493CD8C}"/>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512D56C-3123-4C68-A70A-5E7860E5E996}"/>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ABEDA84-5757-48E4-9D3C-895D7EFDC411}"/>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：公共施設の整備に係る普通建設事業に充当する基金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　　　　　　　：合併による市民の連携の強化及び均衡あるまちづくりの振興を図る事業を推進するための基金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志久排水機場維持管理基金　：志久排水機場の維持管理及び施設更新等に充当するための基金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焼米かん水施設維持管理基金：焼米かん水施設の維持管理及び施設更新等に充当するための基金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職員退職基金　　　　　　　：職員の退職手当の財源を確保し、財政の健全な運営を図るための基金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年間通しての取り崩しは行わなかった一方、計画的な基金積み立てを行い、前年度比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公共交通対策事業で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百万円、都市計画事業で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百万円の取り崩し等を行った結果、前年度比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各施設の個別計画を管理することでアセットマネジメントに係る経費を算出し、計画的な基金積み立て、取り崩しを行っていく。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合併による市民の連携の強化及び均衡あるまちづくりの振興を図る事業に充当しつつ、基金運用収入を着実に積み立てていく。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BD3C0E8-38EE-4B13-9BFF-F12448117EB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40E218C-DF67-4F9E-8BF7-B6838FACB49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B0B990C-F721-43F5-A61B-093BF58E28F8}"/>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rgbClr val="FF0000"/>
              </a:solidFill>
              <a:effectLst/>
              <a:latin typeface="+mn-lt"/>
              <a:ea typeface="+mn-ea"/>
              <a:cs typeface="+mn-cs"/>
            </a:rPr>
            <a:t>　</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財政調整期金は、当初予算の財源不足のため</a:t>
          </a:r>
          <a:r>
            <a:rPr kumimoji="1" lang="en-US"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650</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百万円の基金取り崩しを行ったものの、年間を通じて計画的な基金積立を行った結果、全体としては前年度比</a:t>
          </a:r>
          <a:r>
            <a:rPr kumimoji="1" lang="en-US"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338</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2,852</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口減少、少子高齢化等の要因により、地方交付税が減少し、社会保障関係経費が増加することで、財源不足が見込まれる。また、近年頻発する大規模災害に備えるため、経費の削減を図り、基金取り崩し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816EE70-CB26-48EA-ADCE-B71450423D16}"/>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04DBAD6-870C-4CB9-9739-876B17209FE5}"/>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DD87D32-8572-41BA-B5FE-ECE5BA7B4FAF}"/>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百万円の取り崩しを行った一方、</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百万円の計画的な基金積立を行い、全体としては前年度比</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1,095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今後も下水道事業に係る償還が増加する見込みであるため、引き続き計画的な基金積立に努める。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B3DD97C-942A-43AB-816D-D6D79FAF9E1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平成２８年度策定した公共施設等総合管理計画（令和３年度改訂）において、現公共施設等の延べ床面積を、今後４０年間において約３２％減少するという目標を掲げ、老朽化した施設の集約化・複合化や除去を進め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有形固定資産減価償却率は、前年より上昇したものの、上昇幅は過去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年より抑えられている。また、類似団体および県平均よりも低く抑えられており、これまでの取り組みの効果が表れていると考えられる。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71574</xdr:rowOff>
    </xdr:from>
    <xdr:to>
      <xdr:col>23</xdr:col>
      <xdr:colOff>136525</xdr:colOff>
      <xdr:row>30</xdr:row>
      <xdr:rowOff>1724</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94451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666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49983</xdr:rowOff>
    </xdr:from>
    <xdr:to>
      <xdr:col>19</xdr:col>
      <xdr:colOff>187325</xdr:colOff>
      <xdr:row>29</xdr:row>
      <xdr:rowOff>151583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100783</xdr:rowOff>
    </xdr:from>
    <xdr:to>
      <xdr:col>23</xdr:col>
      <xdr:colOff>85725</xdr:colOff>
      <xdr:row>29</xdr:row>
      <xdr:rowOff>122374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844358"/>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100783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1660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73025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77342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98062</xdr:rowOff>
    </xdr:from>
    <xdr:to>
      <xdr:col>7</xdr:col>
      <xdr:colOff>187325</xdr:colOff>
      <xdr:row>29</xdr:row>
      <xdr:rowOff>28212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148862</xdr:rowOff>
    </xdr:from>
    <xdr:to>
      <xdr:col>11</xdr:col>
      <xdr:colOff>136525</xdr:colOff>
      <xdr:row>29</xdr:row>
      <xdr:rowOff>29845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72098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168110</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44739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44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債務償還比率は、類似団体、全国平均、県平均よりも高い水準にあるため、地方債等の新規発行、経常経費の抑制に努めていく必要がある。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92855</xdr:rowOff>
    </xdr:from>
    <xdr:to>
      <xdr:col>76</xdr:col>
      <xdr:colOff>73025</xdr:colOff>
      <xdr:row>30</xdr:row>
      <xdr:rowOff>23005</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58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71282</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58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101301</xdr:rowOff>
    </xdr:from>
    <xdr:to>
      <xdr:col>72</xdr:col>
      <xdr:colOff>123825</xdr:colOff>
      <xdr:row>29</xdr:row>
      <xdr:rowOff>31451</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56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152101</xdr:rowOff>
    </xdr:from>
    <xdr:to>
      <xdr:col>76</xdr:col>
      <xdr:colOff>22225</xdr:colOff>
      <xdr:row>29</xdr:row>
      <xdr:rowOff>143655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4084300" y="5724226"/>
          <a:ext cx="711200" cy="1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156237</xdr:rowOff>
    </xdr:from>
    <xdr:to>
      <xdr:col>68</xdr:col>
      <xdr:colOff>123825</xdr:colOff>
      <xdr:row>30</xdr:row>
      <xdr:rowOff>86387</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58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152101</xdr:rowOff>
    </xdr:from>
    <xdr:to>
      <xdr:col>72</xdr:col>
      <xdr:colOff>73025</xdr:colOff>
      <xdr:row>30</xdr:row>
      <xdr:rowOff>35587</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5724226"/>
          <a:ext cx="762000" cy="22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58501</xdr:rowOff>
    </xdr:from>
    <xdr:to>
      <xdr:col>64</xdr:col>
      <xdr:colOff>123825</xdr:colOff>
      <xdr:row>30</xdr:row>
      <xdr:rowOff>160101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5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35587</xdr:rowOff>
    </xdr:from>
    <xdr:to>
      <xdr:col>68</xdr:col>
      <xdr:colOff>73025</xdr:colOff>
      <xdr:row>30</xdr:row>
      <xdr:rowOff>109301</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5950612"/>
          <a:ext cx="76200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16864</xdr:rowOff>
    </xdr:from>
    <xdr:to>
      <xdr:col>60</xdr:col>
      <xdr:colOff>123825</xdr:colOff>
      <xdr:row>30</xdr:row>
      <xdr:rowOff>118464</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59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67664</xdr:rowOff>
    </xdr:from>
    <xdr:to>
      <xdr:col>64</xdr:col>
      <xdr:colOff>73025</xdr:colOff>
      <xdr:row>30</xdr:row>
      <xdr:rowOff>109301</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1798300" y="5982689"/>
          <a:ext cx="7620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47978</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5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102914</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567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5178</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57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134991</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5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97790</xdr:rowOff>
    </xdr:from>
    <xdr:to>
      <xdr:col>24</xdr:col>
      <xdr:colOff>114300</xdr:colOff>
      <xdr:row>38</xdr:row>
      <xdr:rowOff>27940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148590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598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116205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31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95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51435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627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13872</xdr:rowOff>
    </xdr:from>
    <xdr:to>
      <xdr:col>55</xdr:col>
      <xdr:colOff>50800</xdr:colOff>
      <xdr:row>39</xdr:row>
      <xdr:rowOff>115472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163749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7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19130</xdr:rowOff>
    </xdr:from>
    <xdr:to>
      <xdr:col>50</xdr:col>
      <xdr:colOff>165100</xdr:colOff>
      <xdr:row>39</xdr:row>
      <xdr:rowOff>120730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64672</xdr:rowOff>
    </xdr:from>
    <xdr:to>
      <xdr:col>55</xdr:col>
      <xdr:colOff>0</xdr:colOff>
      <xdr:row>39</xdr:row>
      <xdr:rowOff>69930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5122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24780</xdr:rowOff>
    </xdr:from>
    <xdr:to>
      <xdr:col>46</xdr:col>
      <xdr:colOff>38100</xdr:colOff>
      <xdr:row>39</xdr:row>
      <xdr:rowOff>126380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69930</xdr:rowOff>
    </xdr:from>
    <xdr:to>
      <xdr:col>50</xdr:col>
      <xdr:colOff>114300</xdr:colOff>
      <xdr:row>39</xdr:row>
      <xdr:rowOff>75580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56480"/>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30103</xdr:rowOff>
    </xdr:from>
    <xdr:to>
      <xdr:col>41</xdr:col>
      <xdr:colOff>101600</xdr:colOff>
      <xdr:row>39</xdr:row>
      <xdr:rowOff>131703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75580</xdr:rowOff>
    </xdr:from>
    <xdr:to>
      <xdr:col>45</xdr:col>
      <xdr:colOff>177800</xdr:colOff>
      <xdr:row>39</xdr:row>
      <xdr:rowOff>80903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62130"/>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32160</xdr:rowOff>
    </xdr:from>
    <xdr:to>
      <xdr:col>36</xdr:col>
      <xdr:colOff>165100</xdr:colOff>
      <xdr:row>39</xdr:row>
      <xdr:rowOff>133760</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7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80903</xdr:rowOff>
    </xdr:from>
    <xdr:to>
      <xdr:col>41</xdr:col>
      <xdr:colOff>50800</xdr:colOff>
      <xdr:row>39</xdr:row>
      <xdr:rowOff>82960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76745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111857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117507</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8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122830</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8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124887</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8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14531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301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146776</xdr:rowOff>
    </xdr:from>
    <xdr:to>
      <xdr:col>20</xdr:col>
      <xdr:colOff>38100</xdr:colOff>
      <xdr:row>61</xdr:row>
      <xdr:rowOff>76926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26126</xdr:rowOff>
    </xdr:from>
    <xdr:to>
      <xdr:col>24</xdr:col>
      <xdr:colOff>63500</xdr:colOff>
      <xdr:row>61</xdr:row>
      <xdr:rowOff>42454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4845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26126</xdr:rowOff>
    </xdr:from>
    <xdr:to>
      <xdr:col>19</xdr:col>
      <xdr:colOff>177800</xdr:colOff>
      <xdr:row>61</xdr:row>
      <xdr:rowOff>27759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104845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xdr:rowOff>
    </xdr:from>
    <xdr:to>
      <xdr:col>15</xdr:col>
      <xdr:colOff>50800</xdr:colOff>
      <xdr:row>61</xdr:row>
      <xdr:rowOff>27759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6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105954</xdr:rowOff>
    </xdr:from>
    <xdr:to>
      <xdr:col>6</xdr:col>
      <xdr:colOff>38100</xdr:colOff>
      <xdr:row>61</xdr:row>
      <xdr:rowOff>36104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156754</xdr:rowOff>
    </xdr:from>
    <xdr:to>
      <xdr:col>10</xdr:col>
      <xdr:colOff>114300</xdr:colOff>
      <xdr:row>61</xdr:row>
      <xdr:rowOff>6531</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4437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93453</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95086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48458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160830</xdr:rowOff>
    </xdr:from>
    <xdr:to>
      <xdr:col>55</xdr:col>
      <xdr:colOff>50800</xdr:colOff>
      <xdr:row>63</xdr:row>
      <xdr:rowOff>90980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7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139257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76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165841</xdr:rowOff>
    </xdr:from>
    <xdr:to>
      <xdr:col>50</xdr:col>
      <xdr:colOff>165100</xdr:colOff>
      <xdr:row>63</xdr:row>
      <xdr:rowOff>95991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7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40180</xdr:rowOff>
    </xdr:from>
    <xdr:to>
      <xdr:col>55</xdr:col>
      <xdr:colOff>0</xdr:colOff>
      <xdr:row>63</xdr:row>
      <xdr:rowOff>45191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841530"/>
          <a:ext cx="8382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3887</xdr:rowOff>
    </xdr:from>
    <xdr:to>
      <xdr:col>46</xdr:col>
      <xdr:colOff>38100</xdr:colOff>
      <xdr:row>63</xdr:row>
      <xdr:rowOff>105487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8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45191</xdr:rowOff>
    </xdr:from>
    <xdr:to>
      <xdr:col>50</xdr:col>
      <xdr:colOff>114300</xdr:colOff>
      <xdr:row>63</xdr:row>
      <xdr:rowOff>54687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846541"/>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5976</xdr:rowOff>
    </xdr:from>
    <xdr:to>
      <xdr:col>41</xdr:col>
      <xdr:colOff>101600</xdr:colOff>
      <xdr:row>63</xdr:row>
      <xdr:rowOff>107576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8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54687</xdr:rowOff>
    </xdr:from>
    <xdr:to>
      <xdr:col>45</xdr:col>
      <xdr:colOff>177800</xdr:colOff>
      <xdr:row>63</xdr:row>
      <xdr:rowOff>56776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856037"/>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8603</xdr:rowOff>
    </xdr:from>
    <xdr:to>
      <xdr:col>36</xdr:col>
      <xdr:colOff>165100</xdr:colOff>
      <xdr:row>63</xdr:row>
      <xdr:rowOff>110203</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80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56776</xdr:rowOff>
    </xdr:from>
    <xdr:to>
      <xdr:col>41</xdr:col>
      <xdr:colOff>50800</xdr:colOff>
      <xdr:row>63</xdr:row>
      <xdr:rowOff>59403</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858126"/>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87118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88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96614</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8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98703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90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101330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90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70486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1027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135889</xdr:rowOff>
    </xdr:from>
    <xdr:to>
      <xdr:col>15</xdr:col>
      <xdr:colOff>101600</xdr:colOff>
      <xdr:row>82</xdr:row>
      <xdr:rowOff>66039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15239</xdr:rowOff>
    </xdr:from>
    <xdr:to>
      <xdr:col>19</xdr:col>
      <xdr:colOff>177800</xdr:colOff>
      <xdr:row>82</xdr:row>
      <xdr:rowOff>43814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0741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15239</xdr:rowOff>
    </xdr:from>
    <xdr:to>
      <xdr:col>15</xdr:col>
      <xdr:colOff>50800</xdr:colOff>
      <xdr:row>82</xdr:row>
      <xdr:rowOff>100964</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2019300" y="140741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100964</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131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111141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129412</xdr:rowOff>
    </xdr:from>
    <xdr:to>
      <xdr:col>55</xdr:col>
      <xdr:colOff>50800</xdr:colOff>
      <xdr:row>84</xdr:row>
      <xdr:rowOff>59562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3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152289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133604</xdr:rowOff>
    </xdr:from>
    <xdr:to>
      <xdr:col>50</xdr:col>
      <xdr:colOff>165100</xdr:colOff>
      <xdr:row>84</xdr:row>
      <xdr:rowOff>63754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8762</xdr:rowOff>
    </xdr:from>
    <xdr:to>
      <xdr:col>55</xdr:col>
      <xdr:colOff>0</xdr:colOff>
      <xdr:row>84</xdr:row>
      <xdr:rowOff>12954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410562"/>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137795</xdr:rowOff>
    </xdr:from>
    <xdr:to>
      <xdr:col>46</xdr:col>
      <xdr:colOff>38100</xdr:colOff>
      <xdr:row>84</xdr:row>
      <xdr:rowOff>67945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12954</xdr:rowOff>
    </xdr:from>
    <xdr:to>
      <xdr:col>50</xdr:col>
      <xdr:colOff>114300</xdr:colOff>
      <xdr:row>84</xdr:row>
      <xdr:rowOff>17145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4147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1015</xdr:rowOff>
    </xdr:from>
    <xdr:to>
      <xdr:col>41</xdr:col>
      <xdr:colOff>101600</xdr:colOff>
      <xdr:row>84</xdr:row>
      <xdr:rowOff>102615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17145</xdr:rowOff>
    </xdr:from>
    <xdr:to>
      <xdr:col>45</xdr:col>
      <xdr:colOff>177800</xdr:colOff>
      <xdr:row>84</xdr:row>
      <xdr:rowOff>51815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418945"/>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2921</xdr:rowOff>
    </xdr:from>
    <xdr:to>
      <xdr:col>36</xdr:col>
      <xdr:colOff>165100</xdr:colOff>
      <xdr:row>84</xdr:row>
      <xdr:rowOff>104521</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51815</xdr:rowOff>
    </xdr:from>
    <xdr:to>
      <xdr:col>41</xdr:col>
      <xdr:colOff>50800</xdr:colOff>
      <xdr:row>84</xdr:row>
      <xdr:rowOff>53721</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45361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80281</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84472</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1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121048</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17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31115</xdr:rowOff>
    </xdr:from>
    <xdr:to>
      <xdr:col>76</xdr:col>
      <xdr:colOff>165100</xdr:colOff>
      <xdr:row>40</xdr:row>
      <xdr:rowOff>132715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81915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907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49530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875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1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100-0000DB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100-0000DD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100-0000DF01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46355</xdr:rowOff>
    </xdr:from>
    <xdr:to>
      <xdr:col>107</xdr:col>
      <xdr:colOff>101600</xdr:colOff>
      <xdr:row>41</xdr:row>
      <xdr:rowOff>147955</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0383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46355</xdr:rowOff>
    </xdr:from>
    <xdr:to>
      <xdr:col>102</xdr:col>
      <xdr:colOff>165100</xdr:colOff>
      <xdr:row>41</xdr:row>
      <xdr:rowOff>147955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97155</xdr:rowOff>
    </xdr:from>
    <xdr:to>
      <xdr:col>107</xdr:col>
      <xdr:colOff>50800</xdr:colOff>
      <xdr:row>41</xdr:row>
      <xdr:rowOff>97155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9545300" y="7126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46355</xdr:rowOff>
    </xdr:from>
    <xdr:to>
      <xdr:col>98</xdr:col>
      <xdr:colOff>38100</xdr:colOff>
      <xdr:row>41</xdr:row>
      <xdr:rowOff>147955</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97155</xdr:rowOff>
    </xdr:from>
    <xdr:to>
      <xdr:col>102</xdr:col>
      <xdr:colOff>114300</xdr:colOff>
      <xdr:row>41</xdr:row>
      <xdr:rowOff>97155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656300" y="7126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139082</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71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139082</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71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139082</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716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1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100-00000F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100-000011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100-000013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543" name="【学校施設】&#10;有形固定資産減価償却率該当値テキスト">
          <a:extLst>
            <a:ext uri="{FF2B5EF4-FFF2-40B4-BE49-F238E27FC236}">
              <a16:creationId xmlns:a16="http://schemas.microsoft.com/office/drawing/2014/main" id="{00000000-0008-0000-0100-00001F020000}"/>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120015</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5481300" y="102031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87630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4592300" y="10168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53340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3703300" y="10126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111125</xdr:rowOff>
    </xdr:from>
    <xdr:to>
      <xdr:col>67</xdr:col>
      <xdr:colOff>101600</xdr:colOff>
      <xdr:row>59</xdr:row>
      <xdr:rowOff>41275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161925</xdr:rowOff>
    </xdr:from>
    <xdr:to>
      <xdr:col>71</xdr:col>
      <xdr:colOff>177800</xdr:colOff>
      <xdr:row>59</xdr:row>
      <xdr:rowOff>11430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814300" y="10106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52" name="n_1aveValue【学校施設】&#10;有形固定資産減価償却率">
          <a:extLst>
            <a:ext uri="{FF2B5EF4-FFF2-40B4-BE49-F238E27FC236}">
              <a16:creationId xmlns:a16="http://schemas.microsoft.com/office/drawing/2014/main" id="{00000000-0008-0000-0100-000028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53" name="n_2aveValue【学校施設】&#10;有形固定資産減価償却率">
          <a:extLst>
            <a:ext uri="{FF2B5EF4-FFF2-40B4-BE49-F238E27FC236}">
              <a16:creationId xmlns:a16="http://schemas.microsoft.com/office/drawing/2014/main" id="{00000000-0008-0000-0100-000029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54" name="n_3aveValue【学校施設】&#10;有形固定資産減価償却率">
          <a:extLst>
            <a:ext uri="{FF2B5EF4-FFF2-40B4-BE49-F238E27FC236}">
              <a16:creationId xmlns:a16="http://schemas.microsoft.com/office/drawing/2014/main" id="{00000000-0008-0000-0100-00002A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55" name="n_4aveValue【学校施設】&#10;有形固定資産減価償却率">
          <a:extLst>
            <a:ext uri="{FF2B5EF4-FFF2-40B4-BE49-F238E27FC236}">
              <a16:creationId xmlns:a16="http://schemas.microsoft.com/office/drawing/2014/main" id="{00000000-0008-0000-0100-00002B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58" name="n_3main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57802</xdr:rowOff>
    </xdr:from>
    <xdr:ext cx="405111" cy="259045"/>
    <xdr:sp macro="" textlink="">
      <xdr:nvSpPr>
        <xdr:cNvPr id="559" name="n_4main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a:extLst>
            <a:ext uri="{FF2B5EF4-FFF2-40B4-BE49-F238E27FC236}">
              <a16:creationId xmlns:a16="http://schemas.microsoft.com/office/drawing/2014/main" id="{00000000-0008-0000-0100-000047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85" name="【学校施設】&#10;一人当たり面積最大値テキスト">
          <a:extLst>
            <a:ext uri="{FF2B5EF4-FFF2-40B4-BE49-F238E27FC236}">
              <a16:creationId xmlns:a16="http://schemas.microsoft.com/office/drawing/2014/main" id="{00000000-0008-0000-0100-000049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87" name="【学校施設】&#10;一人当たり面積平均値テキスト">
          <a:extLst>
            <a:ext uri="{FF2B5EF4-FFF2-40B4-BE49-F238E27FC236}">
              <a16:creationId xmlns:a16="http://schemas.microsoft.com/office/drawing/2014/main" id="{00000000-0008-0000-0100-00004B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60299</xdr:rowOff>
    </xdr:from>
    <xdr:to>
      <xdr:col>116</xdr:col>
      <xdr:colOff>114300</xdr:colOff>
      <xdr:row>60</xdr:row>
      <xdr:rowOff>161899</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2110700" y="103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83176</xdr:rowOff>
    </xdr:from>
    <xdr:ext cx="469744" cy="259045"/>
    <xdr:sp macro="" textlink="">
      <xdr:nvSpPr>
        <xdr:cNvPr id="599" name="【学校施設】&#10;一人当たり面積該当値テキスト">
          <a:extLst>
            <a:ext uri="{FF2B5EF4-FFF2-40B4-BE49-F238E27FC236}">
              <a16:creationId xmlns:a16="http://schemas.microsoft.com/office/drawing/2014/main" id="{00000000-0008-0000-0100-000057020000}"/>
            </a:ext>
          </a:extLst>
        </xdr:cNvPr>
        <xdr:cNvSpPr txBox="1"/>
      </xdr:nvSpPr>
      <xdr:spPr>
        <a:xfrm>
          <a:off x="22199600" y="1019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70358</xdr:rowOff>
    </xdr:from>
    <xdr:to>
      <xdr:col>112</xdr:col>
      <xdr:colOff>38100</xdr:colOff>
      <xdr:row>61</xdr:row>
      <xdr:rowOff>508</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1272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111099</xdr:rowOff>
    </xdr:from>
    <xdr:to>
      <xdr:col>116</xdr:col>
      <xdr:colOff>63500</xdr:colOff>
      <xdr:row>60</xdr:row>
      <xdr:rowOff>121158</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1323300" y="1039809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80416</xdr:rowOff>
    </xdr:from>
    <xdr:to>
      <xdr:col>107</xdr:col>
      <xdr:colOff>101600</xdr:colOff>
      <xdr:row>61</xdr:row>
      <xdr:rowOff>10566</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0383500" y="103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121158</xdr:rowOff>
    </xdr:from>
    <xdr:to>
      <xdr:col>111</xdr:col>
      <xdr:colOff>177800</xdr:colOff>
      <xdr:row>60</xdr:row>
      <xdr:rowOff>131216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0434300" y="1040815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61214</xdr:rowOff>
    </xdr:from>
    <xdr:to>
      <xdr:col>102</xdr:col>
      <xdr:colOff>165100</xdr:colOff>
      <xdr:row>60</xdr:row>
      <xdr:rowOff>162814</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94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112014</xdr:rowOff>
    </xdr:from>
    <xdr:to>
      <xdr:col>107</xdr:col>
      <xdr:colOff>50800</xdr:colOff>
      <xdr:row>60</xdr:row>
      <xdr:rowOff>131216</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9545300" y="1039901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67614</xdr:rowOff>
    </xdr:from>
    <xdr:to>
      <xdr:col>98</xdr:col>
      <xdr:colOff>38100</xdr:colOff>
      <xdr:row>60</xdr:row>
      <xdr:rowOff>169214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605500" y="103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112014</xdr:rowOff>
    </xdr:from>
    <xdr:to>
      <xdr:col>102</xdr:col>
      <xdr:colOff>114300</xdr:colOff>
      <xdr:row>60</xdr:row>
      <xdr:rowOff>118414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8656300" y="1039901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08" name="n_1aveValue【学校施設】&#10;一人当たり面積">
          <a:extLst>
            <a:ext uri="{FF2B5EF4-FFF2-40B4-BE49-F238E27FC236}">
              <a16:creationId xmlns:a16="http://schemas.microsoft.com/office/drawing/2014/main" id="{00000000-0008-0000-0100-000060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09" name="n_2aveValue【学校施設】&#10;一人当たり面積">
          <a:extLst>
            <a:ext uri="{FF2B5EF4-FFF2-40B4-BE49-F238E27FC236}">
              <a16:creationId xmlns:a16="http://schemas.microsoft.com/office/drawing/2014/main" id="{00000000-0008-0000-0100-000061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10" name="n_3aveValue【学校施設】&#10;一人当たり面積">
          <a:extLst>
            <a:ext uri="{FF2B5EF4-FFF2-40B4-BE49-F238E27FC236}">
              <a16:creationId xmlns:a16="http://schemas.microsoft.com/office/drawing/2014/main" id="{00000000-0008-0000-0100-000062020000}"/>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11" name="n_4aveValue【学校施設】&#10;一人当たり面積">
          <a:extLst>
            <a:ext uri="{FF2B5EF4-FFF2-40B4-BE49-F238E27FC236}">
              <a16:creationId xmlns:a16="http://schemas.microsoft.com/office/drawing/2014/main" id="{00000000-0008-0000-0100-000063020000}"/>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17035</xdr:rowOff>
    </xdr:from>
    <xdr:ext cx="469744" cy="259045"/>
    <xdr:sp macro="" textlink="">
      <xdr:nvSpPr>
        <xdr:cNvPr id="612" name="n_1mainValue【学校施設】&#10;一人当たり面積">
          <a:extLst>
            <a:ext uri="{FF2B5EF4-FFF2-40B4-BE49-F238E27FC236}">
              <a16:creationId xmlns:a16="http://schemas.microsoft.com/office/drawing/2014/main" id="{00000000-0008-0000-0100-000064020000}"/>
            </a:ext>
          </a:extLst>
        </xdr:cNvPr>
        <xdr:cNvSpPr txBox="1"/>
      </xdr:nvSpPr>
      <xdr:spPr>
        <a:xfrm>
          <a:off x="21075727" y="1013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27093</xdr:rowOff>
    </xdr:from>
    <xdr:ext cx="469744" cy="259045"/>
    <xdr:sp macro="" textlink="">
      <xdr:nvSpPr>
        <xdr:cNvPr id="613" name="n_2mainValue【学校施設】&#10;一人当たり面積">
          <a:extLst>
            <a:ext uri="{FF2B5EF4-FFF2-40B4-BE49-F238E27FC236}">
              <a16:creationId xmlns:a16="http://schemas.microsoft.com/office/drawing/2014/main" id="{00000000-0008-0000-0100-000065020000}"/>
            </a:ext>
          </a:extLst>
        </xdr:cNvPr>
        <xdr:cNvSpPr txBox="1"/>
      </xdr:nvSpPr>
      <xdr:spPr>
        <a:xfrm>
          <a:off x="20199427"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7891</xdr:rowOff>
    </xdr:from>
    <xdr:ext cx="469744" cy="259045"/>
    <xdr:sp macro="" textlink="">
      <xdr:nvSpPr>
        <xdr:cNvPr id="614" name="n_3mainValue【学校施設】&#10;一人当たり面積">
          <a:extLst>
            <a:ext uri="{FF2B5EF4-FFF2-40B4-BE49-F238E27FC236}">
              <a16:creationId xmlns:a16="http://schemas.microsoft.com/office/drawing/2014/main" id="{00000000-0008-0000-0100-000066020000}"/>
            </a:ext>
          </a:extLst>
        </xdr:cNvPr>
        <xdr:cNvSpPr txBox="1"/>
      </xdr:nvSpPr>
      <xdr:spPr>
        <a:xfrm>
          <a:off x="193104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14291</xdr:rowOff>
    </xdr:from>
    <xdr:ext cx="469744" cy="259045"/>
    <xdr:sp macro="" textlink="">
      <xdr:nvSpPr>
        <xdr:cNvPr id="615" name="n_4mainValue【学校施設】&#10;一人当たり面積">
          <a:extLst>
            <a:ext uri="{FF2B5EF4-FFF2-40B4-BE49-F238E27FC236}">
              <a16:creationId xmlns:a16="http://schemas.microsoft.com/office/drawing/2014/main" id="{00000000-0008-0000-0100-000067020000}"/>
            </a:ext>
          </a:extLst>
        </xdr:cNvPr>
        <xdr:cNvSpPr txBox="1"/>
      </xdr:nvSpPr>
      <xdr:spPr>
        <a:xfrm>
          <a:off x="18421427" y="1012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00000000-0008-0000-0100-00008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7" name="【公民館】&#10;有形固定資産減価償却率最小値テキスト">
          <a:extLst>
            <a:ext uri="{FF2B5EF4-FFF2-40B4-BE49-F238E27FC236}">
              <a16:creationId xmlns:a16="http://schemas.microsoft.com/office/drawing/2014/main" id="{00000000-0008-0000-0100-000091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59" name="【公民館】&#10;有形固定資産減価償却率最大値テキスト">
          <a:extLst>
            <a:ext uri="{FF2B5EF4-FFF2-40B4-BE49-F238E27FC236}">
              <a16:creationId xmlns:a16="http://schemas.microsoft.com/office/drawing/2014/main" id="{00000000-0008-0000-0100-00009302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61" name="【公民館】&#10;有形固定資産減価償却率平均値テキスト">
          <a:extLst>
            <a:ext uri="{FF2B5EF4-FFF2-40B4-BE49-F238E27FC236}">
              <a16:creationId xmlns:a16="http://schemas.microsoft.com/office/drawing/2014/main" id="{00000000-0008-0000-0100-00009502000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6268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19702</xdr:rowOff>
    </xdr:from>
    <xdr:ext cx="405111" cy="259045"/>
    <xdr:sp macro="" textlink="">
      <xdr:nvSpPr>
        <xdr:cNvPr id="673" name="【公民館】&#10;有形固定資産減価償却率該当値テキスト">
          <a:extLst>
            <a:ext uri="{FF2B5EF4-FFF2-40B4-BE49-F238E27FC236}">
              <a16:creationId xmlns:a16="http://schemas.microsoft.com/office/drawing/2014/main" id="{00000000-0008-0000-0100-0000A1020000}"/>
            </a:ext>
          </a:extLst>
        </xdr:cNvPr>
        <xdr:cNvSpPr txBox="1"/>
      </xdr:nvSpPr>
      <xdr:spPr>
        <a:xfrm>
          <a:off x="16357600"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5714</xdr:rowOff>
    </xdr:from>
    <xdr:to>
      <xdr:col>85</xdr:col>
      <xdr:colOff>127000</xdr:colOff>
      <xdr:row>104</xdr:row>
      <xdr:rowOff>47625</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5481300" y="178365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4541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5714</xdr:rowOff>
    </xdr:from>
    <xdr:to>
      <xdr:col>81</xdr:col>
      <xdr:colOff>50800</xdr:colOff>
      <xdr:row>105</xdr:row>
      <xdr:rowOff>3811</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4592300" y="17836514"/>
          <a:ext cx="889000" cy="1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105</xdr:row>
      <xdr:rowOff>3811</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3703300" y="17956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125730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814300" y="17907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82" name="n_1aveValue【公民館】&#10;有形固定資産減価償却率">
          <a:extLst>
            <a:ext uri="{FF2B5EF4-FFF2-40B4-BE49-F238E27FC236}">
              <a16:creationId xmlns:a16="http://schemas.microsoft.com/office/drawing/2014/main" id="{00000000-0008-0000-0100-0000AA02000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83" name="n_2aveValue【公民館】&#10;有形固定資産減価償却率">
          <a:extLst>
            <a:ext uri="{FF2B5EF4-FFF2-40B4-BE49-F238E27FC236}">
              <a16:creationId xmlns:a16="http://schemas.microsoft.com/office/drawing/2014/main" id="{00000000-0008-0000-0100-0000AB020000}"/>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84" name="n_3aveValue【公民館】&#10;有形固定資産減価償却率">
          <a:extLst>
            <a:ext uri="{FF2B5EF4-FFF2-40B4-BE49-F238E27FC236}">
              <a16:creationId xmlns:a16="http://schemas.microsoft.com/office/drawing/2014/main" id="{00000000-0008-0000-0100-0000AC02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85" name="n_4aveValue【公民館】&#10;有形固定資産減価償却率">
          <a:extLst>
            <a:ext uri="{FF2B5EF4-FFF2-40B4-BE49-F238E27FC236}">
              <a16:creationId xmlns:a16="http://schemas.microsoft.com/office/drawing/2014/main" id="{00000000-0008-0000-0100-0000AD02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73041</xdr:rowOff>
    </xdr:from>
    <xdr:ext cx="405111" cy="259045"/>
    <xdr:sp macro="" textlink="">
      <xdr:nvSpPr>
        <xdr:cNvPr id="686" name="n_1main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87" name="n_2mainValue【公民館】&#10;有形固定資産減価償却率">
          <a:extLst>
            <a:ext uri="{FF2B5EF4-FFF2-40B4-BE49-F238E27FC236}">
              <a16:creationId xmlns:a16="http://schemas.microsoft.com/office/drawing/2014/main" id="{00000000-0008-0000-0100-0000AF020000}"/>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688" name="n_3mainValue【公民館】&#10;有形固定資産減価償却率">
          <a:extLst>
            <a:ext uri="{FF2B5EF4-FFF2-40B4-BE49-F238E27FC236}">
              <a16:creationId xmlns:a16="http://schemas.microsoft.com/office/drawing/2014/main" id="{00000000-0008-0000-0100-0000B0020000}"/>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mainValue【公民館】&#10;有形固定資産減価償却率">
          <a:extLst>
            <a:ext uri="{FF2B5EF4-FFF2-40B4-BE49-F238E27FC236}">
              <a16:creationId xmlns:a16="http://schemas.microsoft.com/office/drawing/2014/main" id="{00000000-0008-0000-0100-0000B102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a:extLst>
            <a:ext uri="{FF2B5EF4-FFF2-40B4-BE49-F238E27FC236}">
              <a16:creationId xmlns:a16="http://schemas.microsoft.com/office/drawing/2014/main" id="{00000000-0008-0000-0100-0000C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2" name="【公民館】&#10;一人当たり面積最小値テキスト">
          <a:extLst>
            <a:ext uri="{FF2B5EF4-FFF2-40B4-BE49-F238E27FC236}">
              <a16:creationId xmlns:a16="http://schemas.microsoft.com/office/drawing/2014/main" id="{00000000-0008-0000-0100-0000C8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4" name="【公民館】&#10;一人当たり面積最大値テキスト">
          <a:extLst>
            <a:ext uri="{FF2B5EF4-FFF2-40B4-BE49-F238E27FC236}">
              <a16:creationId xmlns:a16="http://schemas.microsoft.com/office/drawing/2014/main" id="{00000000-0008-0000-0100-0000CA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16" name="【公民館】&#10;一人当たり面積平均値テキスト">
          <a:extLst>
            <a:ext uri="{FF2B5EF4-FFF2-40B4-BE49-F238E27FC236}">
              <a16:creationId xmlns:a16="http://schemas.microsoft.com/office/drawing/2014/main" id="{00000000-0008-0000-0100-0000CC02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22110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52849</xdr:rowOff>
    </xdr:from>
    <xdr:ext cx="469744" cy="259045"/>
    <xdr:sp macro="" textlink="">
      <xdr:nvSpPr>
        <xdr:cNvPr id="728" name="【公民館】&#10;一人当たり面積該当値テキスト">
          <a:extLst>
            <a:ext uri="{FF2B5EF4-FFF2-40B4-BE49-F238E27FC236}">
              <a16:creationId xmlns:a16="http://schemas.microsoft.com/office/drawing/2014/main" id="{00000000-0008-0000-0100-0000D8020000}"/>
            </a:ext>
          </a:extLst>
        </xdr:cNvPr>
        <xdr:cNvSpPr txBox="1"/>
      </xdr:nvSpPr>
      <xdr:spPr>
        <a:xfrm>
          <a:off x="22199600" y="178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34544</xdr:rowOff>
    </xdr:from>
    <xdr:to>
      <xdr:col>112</xdr:col>
      <xdr:colOff>38100</xdr:colOff>
      <xdr:row>105</xdr:row>
      <xdr:rowOff>136144</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21272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80772</xdr:rowOff>
    </xdr:from>
    <xdr:to>
      <xdr:col>116</xdr:col>
      <xdr:colOff>63500</xdr:colOff>
      <xdr:row>105</xdr:row>
      <xdr:rowOff>85344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1323300" y="180830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20383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85344</xdr:rowOff>
    </xdr:from>
    <xdr:to>
      <xdr:col>111</xdr:col>
      <xdr:colOff>177800</xdr:colOff>
      <xdr:row>105</xdr:row>
      <xdr:rowOff>128778</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flipV="1">
          <a:off x="20434300" y="180875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9494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106</xdr:row>
      <xdr:rowOff>80772</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19545300" y="181310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32258</xdr:rowOff>
    </xdr:from>
    <xdr:to>
      <xdr:col>98</xdr:col>
      <xdr:colOff>38100</xdr:colOff>
      <xdr:row>106</xdr:row>
      <xdr:rowOff>133858</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8605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80772</xdr:rowOff>
    </xdr:from>
    <xdr:to>
      <xdr:col>102</xdr:col>
      <xdr:colOff>114300</xdr:colOff>
      <xdr:row>106</xdr:row>
      <xdr:rowOff>83058</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18656300" y="1825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37" name="n_1aveValue【公民館】&#10;一人当たり面積">
          <a:extLst>
            <a:ext uri="{FF2B5EF4-FFF2-40B4-BE49-F238E27FC236}">
              <a16:creationId xmlns:a16="http://schemas.microsoft.com/office/drawing/2014/main" id="{00000000-0008-0000-0100-0000E1020000}"/>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38" name="n_2aveValue【公民館】&#10;一人当たり面積">
          <a:extLst>
            <a:ext uri="{FF2B5EF4-FFF2-40B4-BE49-F238E27FC236}">
              <a16:creationId xmlns:a16="http://schemas.microsoft.com/office/drawing/2014/main" id="{00000000-0008-0000-0100-0000E202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39" name="n_3aveValue【公民館】&#10;一人当たり面積">
          <a:extLst>
            <a:ext uri="{FF2B5EF4-FFF2-40B4-BE49-F238E27FC236}">
              <a16:creationId xmlns:a16="http://schemas.microsoft.com/office/drawing/2014/main" id="{00000000-0008-0000-0100-0000E302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40" name="n_4aveValue【公民館】&#10;一人当たり面積">
          <a:extLst>
            <a:ext uri="{FF2B5EF4-FFF2-40B4-BE49-F238E27FC236}">
              <a16:creationId xmlns:a16="http://schemas.microsoft.com/office/drawing/2014/main" id="{00000000-0008-0000-0100-0000E402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152671</xdr:rowOff>
    </xdr:from>
    <xdr:ext cx="469744" cy="259045"/>
    <xdr:sp macro="" textlink="">
      <xdr:nvSpPr>
        <xdr:cNvPr id="741" name="n_1mainValue【公民館】&#10;一人当たり面積">
          <a:extLst>
            <a:ext uri="{FF2B5EF4-FFF2-40B4-BE49-F238E27FC236}">
              <a16:creationId xmlns:a16="http://schemas.microsoft.com/office/drawing/2014/main" id="{00000000-0008-0000-0100-0000E5020000}"/>
            </a:ext>
          </a:extLst>
        </xdr:cNvPr>
        <xdr:cNvSpPr txBox="1"/>
      </xdr:nvSpPr>
      <xdr:spPr>
        <a:xfrm>
          <a:off x="210757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742" name="n_2mainValue【公民館】&#10;一人当たり面積">
          <a:extLst>
            <a:ext uri="{FF2B5EF4-FFF2-40B4-BE49-F238E27FC236}">
              <a16:creationId xmlns:a16="http://schemas.microsoft.com/office/drawing/2014/main" id="{00000000-0008-0000-0100-0000E6020000}"/>
            </a:ext>
          </a:extLst>
        </xdr:cNvPr>
        <xdr:cNvSpPr txBox="1"/>
      </xdr:nvSpPr>
      <xdr:spPr>
        <a:xfrm>
          <a:off x="20199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743" name="n_3mainValue【公民館】&#10;一人当たり面積">
          <a:extLst>
            <a:ext uri="{FF2B5EF4-FFF2-40B4-BE49-F238E27FC236}">
              <a16:creationId xmlns:a16="http://schemas.microsoft.com/office/drawing/2014/main" id="{00000000-0008-0000-0100-0000E7020000}"/>
            </a:ext>
          </a:extLst>
        </xdr:cNvPr>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124985</xdr:rowOff>
    </xdr:from>
    <xdr:ext cx="469744" cy="259045"/>
    <xdr:sp macro="" textlink="">
      <xdr:nvSpPr>
        <xdr:cNvPr id="744" name="n_4mainValue【公民館】&#10;一人当たり面積">
          <a:extLst>
            <a:ext uri="{FF2B5EF4-FFF2-40B4-BE49-F238E27FC236}">
              <a16:creationId xmlns:a16="http://schemas.microsoft.com/office/drawing/2014/main" id="{00000000-0008-0000-0100-0000E8020000}"/>
            </a:ext>
          </a:extLst>
        </xdr:cNvPr>
        <xdr:cNvSpPr txBox="1"/>
      </xdr:nvSpPr>
      <xdr:spPr>
        <a:xfrm>
          <a:off x="18421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・「道路」、「橋りょう・トンネル」については、年々有形固定資産償却率が逓増しているが、類似団体、全国、県平均よりも低位にある。引き続き計画的な修繕等を行っているいく必要がある。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・「公民館」については、近年の計画的な建て替えにより、有形固定資産減価償却率は、類似団体、全国、県平均よりも低位にある。今後も計画的な更新を行っていく。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・「公営住宅」、「学校施設」については、一人当たりの面積が類似団体平均、佐賀県平均よりも上回っているため、施設更新の際は、集約化・複合化・除去等を検討していく必要がある。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佐賀県武雄市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47,705
47,475
195.40
31,524,654
29,881,910
1,399,723
13,761,144
28,838,559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4173</xdr:rowOff>
    </xdr:from>
    <xdr:to>
      <xdr:col>20</xdr:col>
      <xdr:colOff>38100</xdr:colOff>
      <xdr:row>36</xdr:row>
      <xdr:rowOff>105773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36</xdr:row>
      <xdr:rowOff>87630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271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144599</xdr:rowOff>
    </xdr:from>
    <xdr:to>
      <xdr:col>15</xdr:col>
      <xdr:colOff>101600</xdr:colOff>
      <xdr:row>36</xdr:row>
      <xdr:rowOff>74749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23949</xdr:rowOff>
    </xdr:from>
    <xdr:to>
      <xdr:col>19</xdr:col>
      <xdr:colOff>177800</xdr:colOff>
      <xdr:row>36</xdr:row>
      <xdr:rowOff>54973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1961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123372</xdr:rowOff>
    </xdr:from>
    <xdr:to>
      <xdr:col>10</xdr:col>
      <xdr:colOff>165100</xdr:colOff>
      <xdr:row>36</xdr:row>
      <xdr:rowOff>53522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2722</xdr:rowOff>
    </xdr:from>
    <xdr:to>
      <xdr:col>15</xdr:col>
      <xdr:colOff>50800</xdr:colOff>
      <xdr:row>36</xdr:row>
      <xdr:rowOff>23949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749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89081</xdr:rowOff>
    </xdr:from>
    <xdr:to>
      <xdr:col>6</xdr:col>
      <xdr:colOff>38100</xdr:colOff>
      <xdr:row>36</xdr:row>
      <xdr:rowOff>19231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139881</xdr:rowOff>
    </xdr:from>
    <xdr:to>
      <xdr:col>10</xdr:col>
      <xdr:colOff>114300</xdr:colOff>
      <xdr:row>36</xdr:row>
      <xdr:rowOff>2722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406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122300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30480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537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143510</xdr:rowOff>
    </xdr:from>
    <xdr:to>
      <xdr:col>41</xdr:col>
      <xdr:colOff>101600</xdr:colOff>
      <xdr:row>38</xdr:row>
      <xdr:rowOff>73660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22860</xdr:rowOff>
    </xdr:from>
    <xdr:to>
      <xdr:col>45</xdr:col>
      <xdr:colOff>177800</xdr:colOff>
      <xdr:row>38</xdr:row>
      <xdr:rowOff>30480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143510</xdr:rowOff>
    </xdr:from>
    <xdr:to>
      <xdr:col>36</xdr:col>
      <xdr:colOff>165100</xdr:colOff>
      <xdr:row>38</xdr:row>
      <xdr:rowOff>73660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22860</xdr:rowOff>
    </xdr:from>
    <xdr:to>
      <xdr:col>41</xdr:col>
      <xdr:colOff>50800</xdr:colOff>
      <xdr:row>38</xdr:row>
      <xdr:rowOff>22860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537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90187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90187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19685</xdr:rowOff>
    </xdr:from>
    <xdr:to>
      <xdr:col>24</xdr:col>
      <xdr:colOff>114300</xdr:colOff>
      <xdr:row>63</xdr:row>
      <xdr:rowOff>121285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169562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70485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8356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34290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7727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62</xdr:row>
      <xdr:rowOff>169545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772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76835</xdr:rowOff>
    </xdr:from>
    <xdr:to>
      <xdr:col>6</xdr:col>
      <xdr:colOff>38100</xdr:colOff>
      <xdr:row>63</xdr:row>
      <xdr:rowOff>6985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127635</xdr:rowOff>
    </xdr:from>
    <xdr:to>
      <xdr:col>10</xdr:col>
      <xdr:colOff>114300</xdr:colOff>
      <xdr:row>62</xdr:row>
      <xdr:rowOff>169545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757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169562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168003</xdr:rowOff>
    </xdr:from>
    <xdr:to>
      <xdr:col>55</xdr:col>
      <xdr:colOff>50800</xdr:colOff>
      <xdr:row>63</xdr:row>
      <xdr:rowOff>98153</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146430</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77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171269</xdr:rowOff>
    </xdr:from>
    <xdr:to>
      <xdr:col>50</xdr:col>
      <xdr:colOff>165100</xdr:colOff>
      <xdr:row>63</xdr:row>
      <xdr:rowOff>101419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47353</xdr:rowOff>
    </xdr:from>
    <xdr:to>
      <xdr:col>55</xdr:col>
      <xdr:colOff>0</xdr:colOff>
      <xdr:row>63</xdr:row>
      <xdr:rowOff>50619</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8487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96157</xdr:rowOff>
    </xdr:from>
    <xdr:to>
      <xdr:col>46</xdr:col>
      <xdr:colOff>38100</xdr:colOff>
      <xdr:row>63</xdr:row>
      <xdr:rowOff>26307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146957</xdr:rowOff>
    </xdr:from>
    <xdr:to>
      <xdr:col>50</xdr:col>
      <xdr:colOff>114300</xdr:colOff>
      <xdr:row>63</xdr:row>
      <xdr:rowOff>50619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8750300" y="107768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115751</xdr:rowOff>
    </xdr:from>
    <xdr:to>
      <xdr:col>41</xdr:col>
      <xdr:colOff>101600</xdr:colOff>
      <xdr:row>63</xdr:row>
      <xdr:rowOff>45901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146957</xdr:rowOff>
    </xdr:from>
    <xdr:to>
      <xdr:col>45</xdr:col>
      <xdr:colOff>177800</xdr:colOff>
      <xdr:row>62</xdr:row>
      <xdr:rowOff>166551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7768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117384</xdr:rowOff>
    </xdr:from>
    <xdr:to>
      <xdr:col>36</xdr:col>
      <xdr:colOff>165100</xdr:colOff>
      <xdr:row>63</xdr:row>
      <xdr:rowOff>47534</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166551</xdr:rowOff>
    </xdr:from>
    <xdr:to>
      <xdr:col>41</xdr:col>
      <xdr:colOff>50800</xdr:colOff>
      <xdr:row>62</xdr:row>
      <xdr:rowOff>168184</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7964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92546</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17434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37028</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38661</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13336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862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146686</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38245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108586</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78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153036</xdr:rowOff>
    </xdr:from>
    <xdr:to>
      <xdr:col>6</xdr:col>
      <xdr:colOff>38100</xdr:colOff>
      <xdr:row>80</xdr:row>
      <xdr:rowOff>83186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80</xdr:row>
      <xdr:rowOff>70486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7483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99713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74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136071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8775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85271</xdr:rowOff>
    </xdr:from>
    <xdr:to>
      <xdr:col>46</xdr:col>
      <xdr:colOff>38100</xdr:colOff>
      <xdr:row>87</xdr:row>
      <xdr:rowOff>15421</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136071</xdr:rowOff>
    </xdr:from>
    <xdr:to>
      <xdr:col>50</xdr:col>
      <xdr:colOff>114300</xdr:colOff>
      <xdr:row>86</xdr:row>
      <xdr:rowOff>136071</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85271</xdr:rowOff>
    </xdr:from>
    <xdr:to>
      <xdr:col>41</xdr:col>
      <xdr:colOff>101600</xdr:colOff>
      <xdr:row>87</xdr:row>
      <xdr:rowOff>15421</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136071</xdr:rowOff>
    </xdr:from>
    <xdr:to>
      <xdr:col>45</xdr:col>
      <xdr:colOff>177800</xdr:colOff>
      <xdr:row>86</xdr:row>
      <xdr:rowOff>136071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85271</xdr:rowOff>
    </xdr:from>
    <xdr:to>
      <xdr:col>36</xdr:col>
      <xdr:colOff>165100</xdr:colOff>
      <xdr:row>87</xdr:row>
      <xdr:rowOff>15421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136071</xdr:rowOff>
    </xdr:from>
    <xdr:to>
      <xdr:col>41</xdr:col>
      <xdr:colOff>50800</xdr:colOff>
      <xdr:row>86</xdr:row>
      <xdr:rowOff>136071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6548</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6548</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90714</xdr:rowOff>
    </xdr:from>
    <xdr:to>
      <xdr:col>24</xdr:col>
      <xdr:colOff>114300</xdr:colOff>
      <xdr:row>109</xdr:row>
      <xdr:rowOff>20864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5641</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58057</xdr:rowOff>
    </xdr:from>
    <xdr:to>
      <xdr:col>20</xdr:col>
      <xdr:colOff>38100</xdr:colOff>
      <xdr:row>108</xdr:row>
      <xdr:rowOff>159657</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108857</xdr:rowOff>
    </xdr:from>
    <xdr:to>
      <xdr:col>24</xdr:col>
      <xdr:colOff>63500</xdr:colOff>
      <xdr:row>108</xdr:row>
      <xdr:rowOff>141514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108857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2539</xdr:rowOff>
    </xdr:from>
    <xdr:to>
      <xdr:col>10</xdr:col>
      <xdr:colOff>165100</xdr:colOff>
      <xdr:row>108</xdr:row>
      <xdr:rowOff>104139</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53339</xdr:rowOff>
    </xdr:from>
    <xdr:to>
      <xdr:col>15</xdr:col>
      <xdr:colOff>50800</xdr:colOff>
      <xdr:row>108</xdr:row>
      <xdr:rowOff>76200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8569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10886</xdr:rowOff>
    </xdr:from>
    <xdr:to>
      <xdr:col>10</xdr:col>
      <xdr:colOff>114300</xdr:colOff>
      <xdr:row>108</xdr:row>
      <xdr:rowOff>53339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527486"/>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150784</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95266</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103505</xdr:rowOff>
    </xdr:from>
    <xdr:to>
      <xdr:col>55</xdr:col>
      <xdr:colOff>50800</xdr:colOff>
      <xdr:row>107</xdr:row>
      <xdr:rowOff>33655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81932</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107314</xdr:rowOff>
    </xdr:from>
    <xdr:to>
      <xdr:col>50</xdr:col>
      <xdr:colOff>165100</xdr:colOff>
      <xdr:row>107</xdr:row>
      <xdr:rowOff>37464</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154305</xdr:rowOff>
    </xdr:from>
    <xdr:to>
      <xdr:col>55</xdr:col>
      <xdr:colOff>0</xdr:colOff>
      <xdr:row>106</xdr:row>
      <xdr:rowOff>158114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3280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158114</xdr:rowOff>
    </xdr:from>
    <xdr:to>
      <xdr:col>50</xdr:col>
      <xdr:colOff>114300</xdr:colOff>
      <xdr:row>106</xdr:row>
      <xdr:rowOff>161925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3318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111125</xdr:rowOff>
    </xdr:from>
    <xdr:to>
      <xdr:col>41</xdr:col>
      <xdr:colOff>101600</xdr:colOff>
      <xdr:row>107</xdr:row>
      <xdr:rowOff>41275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161925</xdr:rowOff>
    </xdr:from>
    <xdr:to>
      <xdr:col>45</xdr:col>
      <xdr:colOff>177800</xdr:colOff>
      <xdr:row>106</xdr:row>
      <xdr:rowOff>161925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7861300" y="1833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161925</xdr:rowOff>
    </xdr:from>
    <xdr:to>
      <xdr:col>41</xdr:col>
      <xdr:colOff>50800</xdr:colOff>
      <xdr:row>106</xdr:row>
      <xdr:rowOff>163830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3356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28591</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90170</xdr:rowOff>
    </xdr:from>
    <xdr:to>
      <xdr:col>81</xdr:col>
      <xdr:colOff>101600</xdr:colOff>
      <xdr:row>36</xdr:row>
      <xdr:rowOff>20320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140970</xdr:rowOff>
    </xdr:from>
    <xdr:to>
      <xdr:col>85</xdr:col>
      <xdr:colOff>127000</xdr:colOff>
      <xdr:row>36</xdr:row>
      <xdr:rowOff>15240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141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156845</xdr:rowOff>
    </xdr:from>
    <xdr:to>
      <xdr:col>76</xdr:col>
      <xdr:colOff>165100</xdr:colOff>
      <xdr:row>35</xdr:row>
      <xdr:rowOff>86995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140970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03694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67310</xdr:rowOff>
    </xdr:from>
    <xdr:to>
      <xdr:col>72</xdr:col>
      <xdr:colOff>38100</xdr:colOff>
      <xdr:row>34</xdr:row>
      <xdr:rowOff>168910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118110</xdr:rowOff>
    </xdr:from>
    <xdr:to>
      <xdr:col>76</xdr:col>
      <xdr:colOff>114300</xdr:colOff>
      <xdr:row>35</xdr:row>
      <xdr:rowOff>36195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594741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23495</xdr:rowOff>
    </xdr:from>
    <xdr:to>
      <xdr:col>67</xdr:col>
      <xdr:colOff>101600</xdr:colOff>
      <xdr:row>34</xdr:row>
      <xdr:rowOff>125095</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118110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5903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36847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13987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141622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45468</xdr:rowOff>
    </xdr:from>
    <xdr:to>
      <xdr:col>116</xdr:col>
      <xdr:colOff>114300</xdr:colOff>
      <xdr:row>40</xdr:row>
      <xdr:rowOff>147068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69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23895</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688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82338</xdr:rowOff>
    </xdr:from>
    <xdr:to>
      <xdr:col>112</xdr:col>
      <xdr:colOff>38100</xdr:colOff>
      <xdr:row>41</xdr:row>
      <xdr:rowOff>12488</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69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96268</xdr:rowOff>
    </xdr:from>
    <xdr:to>
      <xdr:col>116</xdr:col>
      <xdr:colOff>63500</xdr:colOff>
      <xdr:row>40</xdr:row>
      <xdr:rowOff>133138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6954268"/>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71035</xdr:rowOff>
    </xdr:from>
    <xdr:to>
      <xdr:col>107</xdr:col>
      <xdr:colOff>101600</xdr:colOff>
      <xdr:row>41</xdr:row>
      <xdr:rowOff>1185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69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121835</xdr:rowOff>
    </xdr:from>
    <xdr:to>
      <xdr:col>111</xdr:col>
      <xdr:colOff>177800</xdr:colOff>
      <xdr:row>40</xdr:row>
      <xdr:rowOff>133138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0434300" y="6979835"/>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59631</xdr:rowOff>
    </xdr:from>
    <xdr:to>
      <xdr:col>102</xdr:col>
      <xdr:colOff>165100</xdr:colOff>
      <xdr:row>40</xdr:row>
      <xdr:rowOff>161231</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691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110431</xdr:rowOff>
    </xdr:from>
    <xdr:to>
      <xdr:col>107</xdr:col>
      <xdr:colOff>50800</xdr:colOff>
      <xdr:row>40</xdr:row>
      <xdr:rowOff>121835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9545300" y="6968431"/>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69530</xdr:rowOff>
    </xdr:from>
    <xdr:to>
      <xdr:col>98</xdr:col>
      <xdr:colOff>38100</xdr:colOff>
      <xdr:row>40</xdr:row>
      <xdr:rowOff>171130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69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110431</xdr:rowOff>
    </xdr:from>
    <xdr:to>
      <xdr:col>102</xdr:col>
      <xdr:colOff>114300</xdr:colOff>
      <xdr:row>40</xdr:row>
      <xdr:rowOff>120330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6968431"/>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3615</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43411" y="70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163762</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67111" y="7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6308</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78111" y="66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16207</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89111" y="670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127363</xdr:rowOff>
    </xdr:from>
    <xdr:to>
      <xdr:col>85</xdr:col>
      <xdr:colOff>127000</xdr:colOff>
      <xdr:row>60</xdr:row>
      <xdr:rowOff>160020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4143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127363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38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94706</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34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150041</xdr:rowOff>
    </xdr:from>
    <xdr:to>
      <xdr:col>67</xdr:col>
      <xdr:colOff>101600</xdr:colOff>
      <xdr:row>60</xdr:row>
      <xdr:rowOff>80191</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29391</xdr:rowOff>
    </xdr:from>
    <xdr:to>
      <xdr:col>71</xdr:col>
      <xdr:colOff>177800</xdr:colOff>
      <xdr:row>60</xdr:row>
      <xdr:rowOff>62049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31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71318</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129540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0869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129540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130175</xdr:rowOff>
    </xdr:from>
    <xdr:to>
      <xdr:col>85</xdr:col>
      <xdr:colOff>177800</xdr:colOff>
      <xdr:row>79</xdr:row>
      <xdr:rowOff>60325</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153052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130175</xdr:rowOff>
    </xdr:from>
    <xdr:to>
      <xdr:col>81</xdr:col>
      <xdr:colOff>101600</xdr:colOff>
      <xdr:row>79</xdr:row>
      <xdr:rowOff>60325</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xdr:rowOff>
    </xdr:from>
    <xdr:to>
      <xdr:col>85</xdr:col>
      <xdr:colOff>127000</xdr:colOff>
      <xdr:row>79</xdr:row>
      <xdr:rowOff>9525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35540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23495</xdr:rowOff>
    </xdr:from>
    <xdr:to>
      <xdr:col>76</xdr:col>
      <xdr:colOff>165100</xdr:colOff>
      <xdr:row>79</xdr:row>
      <xdr:rowOff>125095</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xdr:rowOff>
    </xdr:from>
    <xdr:to>
      <xdr:col>81</xdr:col>
      <xdr:colOff>50800</xdr:colOff>
      <xdr:row>79</xdr:row>
      <xdr:rowOff>74295</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4592300" y="135540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141605</xdr:rowOff>
    </xdr:from>
    <xdr:to>
      <xdr:col>72</xdr:col>
      <xdr:colOff>38100</xdr:colOff>
      <xdr:row>79</xdr:row>
      <xdr:rowOff>71755</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20955</xdr:rowOff>
    </xdr:from>
    <xdr:to>
      <xdr:col>76</xdr:col>
      <xdr:colOff>114300</xdr:colOff>
      <xdr:row>79</xdr:row>
      <xdr:rowOff>74295</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3565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86361</xdr:rowOff>
    </xdr:from>
    <xdr:to>
      <xdr:col>67</xdr:col>
      <xdr:colOff>101600</xdr:colOff>
      <xdr:row>79</xdr:row>
      <xdr:rowOff>16511</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137161</xdr:rowOff>
    </xdr:from>
    <xdr:to>
      <xdr:col>71</xdr:col>
      <xdr:colOff>177800</xdr:colOff>
      <xdr:row>79</xdr:row>
      <xdr:rowOff>20955</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3510261"/>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76852</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141622</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88282</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33038</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2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2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2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200-00003403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33020</xdr:rowOff>
    </xdr:from>
    <xdr:to>
      <xdr:col>116</xdr:col>
      <xdr:colOff>114300</xdr:colOff>
      <xdr:row>86</xdr:row>
      <xdr:rowOff>134620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200-000040030000}"/>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79466</xdr:rowOff>
    </xdr:from>
    <xdr:to>
      <xdr:col>116</xdr:col>
      <xdr:colOff>63500</xdr:colOff>
      <xdr:row>86</xdr:row>
      <xdr:rowOff>83820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21323300" y="1482416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91439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48241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91439</xdr:rowOff>
    </xdr:from>
    <xdr:to>
      <xdr:col>107</xdr:col>
      <xdr:colOff>50800</xdr:colOff>
      <xdr:row>86</xdr:row>
      <xdr:rowOff>92529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483613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40277</xdr:rowOff>
    </xdr:from>
    <xdr:to>
      <xdr:col>102</xdr:col>
      <xdr:colOff>114300</xdr:colOff>
      <xdr:row>86</xdr:row>
      <xdr:rowOff>92529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656300" y="147849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00000000-0008-0000-0200-00004903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0000000-0008-0000-0200-00004A03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00000000-0008-0000-0200-00004B03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844" name="n_4aveValue【消防施設】&#10;一人当たり面積">
          <a:extLst>
            <a:ext uri="{FF2B5EF4-FFF2-40B4-BE49-F238E27FC236}">
              <a16:creationId xmlns:a16="http://schemas.microsoft.com/office/drawing/2014/main" id="{00000000-0008-0000-0200-00004C030000}"/>
            </a:ext>
          </a:extLst>
        </xdr:cNvPr>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845" name="n_1mainValue【消防施設】&#10;一人当たり面積">
          <a:extLst>
            <a:ext uri="{FF2B5EF4-FFF2-40B4-BE49-F238E27FC236}">
              <a16:creationId xmlns:a16="http://schemas.microsoft.com/office/drawing/2014/main" id="{00000000-0008-0000-0200-00004D030000}"/>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846" name="n_2mainValue【消防施設】&#10;一人当たり面積">
          <a:extLst>
            <a:ext uri="{FF2B5EF4-FFF2-40B4-BE49-F238E27FC236}">
              <a16:creationId xmlns:a16="http://schemas.microsoft.com/office/drawing/2014/main" id="{00000000-0008-0000-0200-00004E030000}"/>
            </a:ext>
          </a:extLst>
        </xdr:cNvPr>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847" name="n_3mainValue【消防施設】&#10;一人当たり面積">
          <a:extLst>
            <a:ext uri="{FF2B5EF4-FFF2-40B4-BE49-F238E27FC236}">
              <a16:creationId xmlns:a16="http://schemas.microsoft.com/office/drawing/2014/main" id="{00000000-0008-0000-0200-00004F030000}"/>
            </a:ext>
          </a:extLst>
        </xdr:cNvPr>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8" name="n_4mainValue【消防施設】&#10;一人当たり面積">
          <a:extLst>
            <a:ext uri="{FF2B5EF4-FFF2-40B4-BE49-F238E27FC236}">
              <a16:creationId xmlns:a16="http://schemas.microsoft.com/office/drawing/2014/main" id="{00000000-0008-0000-0200-000050030000}"/>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2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2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2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200-00006F03000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144434</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711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108857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164193</xdr:rowOff>
    </xdr:from>
    <xdr:to>
      <xdr:col>76</xdr:col>
      <xdr:colOff>165100</xdr:colOff>
      <xdr:row>100</xdr:row>
      <xdr:rowOff>94343</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43543</xdr:rowOff>
    </xdr:from>
    <xdr:to>
      <xdr:col>81</xdr:col>
      <xdr:colOff>50800</xdr:colOff>
      <xdr:row>100</xdr:row>
      <xdr:rowOff>76200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4592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43543</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904" name="n_1mainValue【庁舎】&#10;有形固定資産減価償却率">
          <a:extLst>
            <a:ext uri="{FF2B5EF4-FFF2-40B4-BE49-F238E27FC236}">
              <a16:creationId xmlns:a16="http://schemas.microsoft.com/office/drawing/2014/main" id="{00000000-0008-0000-0200-000088030000}"/>
            </a:ext>
          </a:extLst>
        </xdr:cNvPr>
        <xdr:cNvSpPr txBox="1"/>
      </xdr:nvSpPr>
      <xdr:spPr>
        <a:xfrm>
          <a:off x="15298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110870</xdr:rowOff>
    </xdr:from>
    <xdr:ext cx="340478" cy="259045"/>
    <xdr:sp macro="" textlink="">
      <xdr:nvSpPr>
        <xdr:cNvPr id="905" name="n_2mainValue【庁舎】&#10;有形固定資産減価償却率">
          <a:extLst>
            <a:ext uri="{FF2B5EF4-FFF2-40B4-BE49-F238E27FC236}">
              <a16:creationId xmlns:a16="http://schemas.microsoft.com/office/drawing/2014/main" id="{00000000-0008-0000-0200-000089030000}"/>
            </a:ext>
          </a:extLst>
        </xdr:cNvPr>
        <xdr:cNvSpPr txBox="1"/>
      </xdr:nvSpPr>
      <xdr:spPr>
        <a:xfrm>
          <a:off x="14422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906" name="n_3mainValue【庁舎】&#10;有形固定資産減価償却率">
          <a:extLst>
            <a:ext uri="{FF2B5EF4-FFF2-40B4-BE49-F238E27FC236}">
              <a16:creationId xmlns:a16="http://schemas.microsoft.com/office/drawing/2014/main" id="{00000000-0008-0000-0200-00008A030000}"/>
            </a:ext>
          </a:extLst>
        </xdr:cNvPr>
        <xdr:cNvSpPr txBox="1"/>
      </xdr:nvSpPr>
      <xdr:spPr>
        <a:xfrm>
          <a:off x="13533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907" name="n_4mainValue【庁舎】&#10;有形固定資産減価償却率">
          <a:extLst>
            <a:ext uri="{FF2B5EF4-FFF2-40B4-BE49-F238E27FC236}">
              <a16:creationId xmlns:a16="http://schemas.microsoft.com/office/drawing/2014/main" id="{00000000-0008-0000-0200-00008B030000}"/>
            </a:ext>
          </a:extLst>
        </xdr:cNvPr>
        <xdr:cNvSpPr txBox="1"/>
      </xdr:nvSpPr>
      <xdr:spPr>
        <a:xfrm>
          <a:off x="12644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2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2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2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200-0000A8030000}"/>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00000000-0008-0000-0200-0000AD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76216</xdr:rowOff>
    </xdr:from>
    <xdr:ext cx="469744" cy="259045"/>
    <xdr:sp macro="" textlink="">
      <xdr:nvSpPr>
        <xdr:cNvPr id="948" name="【庁舎】&#10;一人当たり面積該当値テキスト">
          <a:extLst>
            <a:ext uri="{FF2B5EF4-FFF2-40B4-BE49-F238E27FC236}">
              <a16:creationId xmlns:a16="http://schemas.microsoft.com/office/drawing/2014/main" id="{00000000-0008-0000-0200-0000B4030000}"/>
            </a:ext>
          </a:extLst>
        </xdr:cNvPr>
        <xdr:cNvSpPr txBox="1"/>
      </xdr:nvSpPr>
      <xdr:spPr>
        <a:xfrm>
          <a:off x="22199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21323300" y="18322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106</xdr:row>
      <xdr:rowOff>156211</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20434300" y="183261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105411</xdr:rowOff>
    </xdr:from>
    <xdr:to>
      <xdr:col>102</xdr:col>
      <xdr:colOff>165100</xdr:colOff>
      <xdr:row>107</xdr:row>
      <xdr:rowOff>35561</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9494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156211</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a:off x="19545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955" name="楕円 954">
          <a:extLst>
            <a:ext uri="{FF2B5EF4-FFF2-40B4-BE49-F238E27FC236}">
              <a16:creationId xmlns:a16="http://schemas.microsoft.com/office/drawing/2014/main" id="{00000000-0008-0000-0200-0000BB030000}"/>
            </a:ext>
          </a:extLst>
        </xdr:cNvPr>
        <xdr:cNvSpPr/>
      </xdr:nvSpPr>
      <xdr:spPr>
        <a:xfrm>
          <a:off x="18605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156211</xdr:rowOff>
    </xdr:from>
    <xdr:to>
      <xdr:col>102</xdr:col>
      <xdr:colOff>114300</xdr:colOff>
      <xdr:row>106</xdr:row>
      <xdr:rowOff>158114</xdr:rowOff>
    </xdr:to>
    <xdr:cxnSp macro="">
      <xdr:nvCxnSpPr>
        <xdr:cNvPr id="956" name="直線コネクタ 955">
          <a:extLst>
            <a:ext uri="{FF2B5EF4-FFF2-40B4-BE49-F238E27FC236}">
              <a16:creationId xmlns:a16="http://schemas.microsoft.com/office/drawing/2014/main" id="{00000000-0008-0000-0200-0000BC030000}"/>
            </a:ext>
          </a:extLst>
        </xdr:cNvPr>
        <xdr:cNvCxnSpPr/>
      </xdr:nvCxnSpPr>
      <xdr:spPr>
        <a:xfrm flipV="1">
          <a:off x="18656300" y="183299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00000000-0008-0000-0200-0000BD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00000000-0008-0000-0200-0000BE03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a:extLst>
            <a:ext uri="{FF2B5EF4-FFF2-40B4-BE49-F238E27FC236}">
              <a16:creationId xmlns:a16="http://schemas.microsoft.com/office/drawing/2014/main" id="{00000000-0008-0000-0200-0000BF030000}"/>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a:extLst>
            <a:ext uri="{FF2B5EF4-FFF2-40B4-BE49-F238E27FC236}">
              <a16:creationId xmlns:a16="http://schemas.microsoft.com/office/drawing/2014/main" id="{00000000-0008-0000-0200-0000C0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961" name="n_1mainValue【庁舎】&#10;一人当たり面積">
          <a:extLst>
            <a:ext uri="{FF2B5EF4-FFF2-40B4-BE49-F238E27FC236}">
              <a16:creationId xmlns:a16="http://schemas.microsoft.com/office/drawing/2014/main" id="{00000000-0008-0000-0200-0000C1030000}"/>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962" name="n_2mainValue【庁舎】&#10;一人当たり面積">
          <a:extLst>
            <a:ext uri="{FF2B5EF4-FFF2-40B4-BE49-F238E27FC236}">
              <a16:creationId xmlns:a16="http://schemas.microsoft.com/office/drawing/2014/main" id="{00000000-0008-0000-0200-0000C2030000}"/>
            </a:ext>
          </a:extLst>
        </xdr:cNvPr>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26688</xdr:rowOff>
    </xdr:from>
    <xdr:ext cx="469744" cy="259045"/>
    <xdr:sp macro="" textlink="">
      <xdr:nvSpPr>
        <xdr:cNvPr id="963" name="n_3mainValue【庁舎】&#10;一人当たり面積">
          <a:extLst>
            <a:ext uri="{FF2B5EF4-FFF2-40B4-BE49-F238E27FC236}">
              <a16:creationId xmlns:a16="http://schemas.microsoft.com/office/drawing/2014/main" id="{00000000-0008-0000-0200-0000C3030000}"/>
            </a:ext>
          </a:extLst>
        </xdr:cNvPr>
        <xdr:cNvSpPr txBox="1"/>
      </xdr:nvSpPr>
      <xdr:spPr>
        <a:xfrm>
          <a:off x="19310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964" name="n_4mainValue【庁舎】&#10;一人当たり面積">
          <a:extLst>
            <a:ext uri="{FF2B5EF4-FFF2-40B4-BE49-F238E27FC236}">
              <a16:creationId xmlns:a16="http://schemas.microsoft.com/office/drawing/2014/main" id="{00000000-0008-0000-0200-0000C4030000}"/>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「図書館」、「一般廃棄物処理施設」、「消防施設」、「福祉施設」、「庁舎」については、近年の施設更新等により、類似団体よりも有形固定資産減価償却率は低くなっている。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「市民会館」は有形固定資産減価償却率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％と著しい老朽化が進んているため、施設更新に着手している。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「体育館・プール」についても有形固定資産減価償却率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％と老朽化が進んでいるため、新体育館の建設等を行うほか、プール改修等の施設更新に取り組んでいる。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今後も、公共施設等総合管理計画に基づき、計画的な施設の更新等を進め、適切な維持管理を行っていく必要がある。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file01\10&#27494;&#38596;&#24066;\10&#32207;&#21209;&#37096;\12&#36001;&#25919;&#35506;\0001&#36001;&#25919;&#12539;&#34892;&#25919;&#25913;&#38761;&#20418;\0001&#26087;&#12539;&#36001;&#25919;&#20418;\8%20&#27770;&#31639;&#32113;&#35336;\&#36001;&#25919;&#29366;&#27841;&#36039;&#26009;&#38598;(H22&#65374;)\R4\01_1&#22238;&#30446;&#65288;&#26222;&#36890;&#20250;&#35336;&#20998;&#65289;\10_&#30476;&#12408;&#12398;&#22238;&#31572;&#65288;3&#22238;&#30446;&#12539;3&#26376;18&#26085;&#25552;&#20986;&#65289;\&#12304;&#36001;&#25919;&#29366;&#27841;&#36039;&#26009;&#38598;&#12305;_412066_&#27494;&#38596;&#24066;_2022&#65288;3&#22238;&#30446;&#12539;3&#26376;18&#26085;&#25552;&#20986;&#65289;.xlsx" TargetMode="External"/><Relationship Id="rId1" Type="http://schemas.openxmlformats.org/officeDocument/2006/relationships/externalLinkPath" Target="file:///\\Tkfile01\10&#27494;&#38596;&#24066;\10&#32207;&#21209;&#37096;\12&#36001;&#25919;&#35506;\0001&#36001;&#25919;&#12539;&#34892;&#25919;&#25913;&#38761;&#20418;\0001&#26087;&#12539;&#36001;&#25919;&#20418;\8%20&#27770;&#31639;&#32113;&#35336;\&#36001;&#25919;&#29366;&#27841;&#36039;&#26009;&#38598;(H22&#65374;)\R4\01_1&#22238;&#30446;&#65288;&#26222;&#36890;&#20250;&#35336;&#20998;&#65289;\10_&#30476;&#12408;&#12398;&#22238;&#31572;&#65288;3&#22238;&#30446;&#12539;3&#26376;18&#26085;&#25552;&#20986;&#65289;\&#12304;&#36001;&#25919;&#29366;&#27841;&#36039;&#26009;&#38598;&#12305;_412066_&#27494;&#38596;&#24066;_2022&#65288;3&#22238;&#30446;&#12539;3&#26376;18&#26085;&#25552;&#2098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74311</v>
          </cell>
          <cell r="F3">
            <v>69729</v>
          </cell>
        </row>
        <row r="5">
          <cell r="A5" t="str">
            <v xml:space="preserve"> R01</v>
          </cell>
          <cell r="D5">
            <v>56109</v>
          </cell>
          <cell r="F5">
            <v>74581</v>
          </cell>
        </row>
        <row r="7">
          <cell r="A7" t="str">
            <v xml:space="preserve"> R02</v>
          </cell>
          <cell r="D7">
            <v>71535</v>
          </cell>
          <cell r="F7">
            <v>76347</v>
          </cell>
        </row>
        <row r="9">
          <cell r="A9" t="str">
            <v xml:space="preserve"> R03</v>
          </cell>
          <cell r="D9">
            <v>114079</v>
          </cell>
          <cell r="F9">
            <v>69604</v>
          </cell>
        </row>
        <row r="11">
          <cell r="A11" t="str">
            <v xml:space="preserve"> R04</v>
          </cell>
          <cell r="D11">
            <v>105952</v>
          </cell>
          <cell r="F11">
            <v>68410</v>
          </cell>
        </row>
        <row r="18">
          <cell r="B18" t="str">
            <v>H30</v>
          </cell>
          <cell r="C18" t="str">
            <v>R01</v>
          </cell>
          <cell r="D18" t="str">
            <v>R02</v>
          </cell>
          <cell r="E18" t="str">
            <v>R03</v>
          </cell>
          <cell r="F18" t="str">
            <v>R04</v>
          </cell>
        </row>
        <row r="19">
          <cell r="A19" t="str">
            <v>実質収支額</v>
          </cell>
          <cell r="B19">
            <v>6.26</v>
          </cell>
          <cell r="C19">
            <v>6.49</v>
          </cell>
          <cell r="D19">
            <v>3.1</v>
          </cell>
          <cell r="E19">
            <v>11.41</v>
          </cell>
          <cell r="F19">
            <v>10.17</v>
          </cell>
        </row>
        <row r="20">
          <cell r="A20" t="str">
            <v>財政調整基金残高</v>
          </cell>
          <cell r="B20">
            <v>20.5</v>
          </cell>
          <cell r="C20">
            <v>20.37</v>
          </cell>
          <cell r="D20">
            <v>21.17</v>
          </cell>
          <cell r="E20">
            <v>17.940000000000001</v>
          </cell>
          <cell r="F20">
            <v>20.72</v>
          </cell>
        </row>
        <row r="21">
          <cell r="A21" t="str">
            <v>実質単年度収支</v>
          </cell>
          <cell r="B21">
            <v>4.78</v>
          </cell>
          <cell r="C21">
            <v>0.51</v>
          </cell>
          <cell r="D21">
            <v>-2.12</v>
          </cell>
          <cell r="E21">
            <v>6.1</v>
          </cell>
          <cell r="F21">
            <v>1.01</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21.89</v>
          </cell>
          <cell r="D27" t="e">
            <v>#N/A</v>
          </cell>
          <cell r="E27">
            <v>8.82</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国道34号用地先行取得事業特別会計</v>
          </cell>
          <cell r="B29" t="e">
            <v>#VALUE!</v>
          </cell>
          <cell r="C29" t="e">
            <v>#VALUE!</v>
          </cell>
          <cell r="D29" t="e">
            <v>#VALUE!</v>
          </cell>
          <cell r="E29" t="e">
            <v>#VALUE!</v>
          </cell>
          <cell r="F29" t="e">
            <v>#VALUE!</v>
          </cell>
          <cell r="G29" t="e">
            <v>#VALUE!</v>
          </cell>
          <cell r="H29" t="e">
            <v>#N/A</v>
          </cell>
          <cell r="I29">
            <v>0</v>
          </cell>
          <cell r="J29" t="e">
            <v>#N/A</v>
          </cell>
          <cell r="K29">
            <v>0</v>
          </cell>
        </row>
        <row r="30">
          <cell r="A30" t="str">
            <v>給湯事業特別会計</v>
          </cell>
          <cell r="B30" t="e">
            <v>#N/A</v>
          </cell>
          <cell r="C30">
            <v>0.02</v>
          </cell>
          <cell r="D30" t="e">
            <v>#N/A</v>
          </cell>
          <cell r="E30">
            <v>0.02</v>
          </cell>
          <cell r="F30" t="e">
            <v>#N/A</v>
          </cell>
          <cell r="G30">
            <v>0.02</v>
          </cell>
          <cell r="H30" t="e">
            <v>#N/A</v>
          </cell>
          <cell r="I30">
            <v>0.02</v>
          </cell>
          <cell r="J30" t="e">
            <v>#N/A</v>
          </cell>
          <cell r="K30">
            <v>0.02</v>
          </cell>
        </row>
        <row r="31">
          <cell r="A31" t="str">
            <v>後期高齢者医療特別会計</v>
          </cell>
          <cell r="B31" t="e">
            <v>#N/A</v>
          </cell>
          <cell r="C31">
            <v>0.03</v>
          </cell>
          <cell r="D31" t="e">
            <v>#N/A</v>
          </cell>
          <cell r="E31">
            <v>0.01</v>
          </cell>
          <cell r="F31" t="e">
            <v>#N/A</v>
          </cell>
          <cell r="G31">
            <v>0.01</v>
          </cell>
          <cell r="H31" t="e">
            <v>#N/A</v>
          </cell>
          <cell r="I31">
            <v>0.01</v>
          </cell>
          <cell r="J31" t="e">
            <v>#N/A</v>
          </cell>
          <cell r="K31">
            <v>0.02</v>
          </cell>
        </row>
        <row r="32">
          <cell r="A32" t="str">
            <v>国民健康保険特別会計</v>
          </cell>
          <cell r="B32" t="e">
            <v>#N/A</v>
          </cell>
          <cell r="C32">
            <v>0.62</v>
          </cell>
          <cell r="D32" t="e">
            <v>#N/A</v>
          </cell>
          <cell r="E32">
            <v>0.57999999999999996</v>
          </cell>
          <cell r="F32" t="e">
            <v>#N/A</v>
          </cell>
          <cell r="G32">
            <v>0.57999999999999996</v>
          </cell>
          <cell r="H32" t="e">
            <v>#N/A</v>
          </cell>
          <cell r="I32">
            <v>0.62</v>
          </cell>
          <cell r="J32" t="e">
            <v>#N/A</v>
          </cell>
          <cell r="K32">
            <v>0.27</v>
          </cell>
        </row>
        <row r="33">
          <cell r="A33" t="str">
            <v>工業用水道事業会計</v>
          </cell>
          <cell r="B33" t="e">
            <v>#N/A</v>
          </cell>
          <cell r="C33">
            <v>0.36</v>
          </cell>
          <cell r="D33" t="e">
            <v>#N/A</v>
          </cell>
          <cell r="E33">
            <v>0.27</v>
          </cell>
          <cell r="F33" t="e">
            <v>#N/A</v>
          </cell>
          <cell r="G33">
            <v>0.25</v>
          </cell>
          <cell r="H33" t="e">
            <v>#N/A</v>
          </cell>
          <cell r="I33">
            <v>0.25</v>
          </cell>
          <cell r="J33" t="e">
            <v>#N/A</v>
          </cell>
          <cell r="K33">
            <v>0.33</v>
          </cell>
        </row>
        <row r="34">
          <cell r="A34" t="str">
            <v>下水道事業会計</v>
          </cell>
          <cell r="B34" t="e">
            <v>#N/A</v>
          </cell>
          <cell r="C34">
            <v>0.6</v>
          </cell>
          <cell r="D34" t="e">
            <v>#N/A</v>
          </cell>
          <cell r="E34">
            <v>1.1100000000000001</v>
          </cell>
          <cell r="F34" t="e">
            <v>#N/A</v>
          </cell>
          <cell r="G34">
            <v>1.4</v>
          </cell>
          <cell r="H34" t="e">
            <v>#N/A</v>
          </cell>
          <cell r="I34">
            <v>1.94</v>
          </cell>
          <cell r="J34" t="e">
            <v>#N/A</v>
          </cell>
          <cell r="K34">
            <v>2.0499999999999998</v>
          </cell>
        </row>
        <row r="35">
          <cell r="A35" t="str">
            <v>競輪事業特別会計</v>
          </cell>
          <cell r="B35" t="e">
            <v>#N/A</v>
          </cell>
          <cell r="C35">
            <v>4.3899999999999997</v>
          </cell>
          <cell r="D35" t="e">
            <v>#N/A</v>
          </cell>
          <cell r="E35">
            <v>2.98</v>
          </cell>
          <cell r="F35" t="e">
            <v>#N/A</v>
          </cell>
          <cell r="G35">
            <v>3.38</v>
          </cell>
          <cell r="H35" t="e">
            <v>#N/A</v>
          </cell>
          <cell r="I35">
            <v>4.22</v>
          </cell>
          <cell r="J35" t="e">
            <v>#N/A</v>
          </cell>
          <cell r="K35">
            <v>4.16</v>
          </cell>
        </row>
        <row r="36">
          <cell r="A36" t="str">
            <v>一般会計</v>
          </cell>
          <cell r="B36" t="e">
            <v>#N/A</v>
          </cell>
          <cell r="C36">
            <v>6.24</v>
          </cell>
          <cell r="D36" t="e">
            <v>#N/A</v>
          </cell>
          <cell r="E36">
            <v>6.49</v>
          </cell>
          <cell r="F36" t="e">
            <v>#N/A</v>
          </cell>
          <cell r="G36">
            <v>3.09</v>
          </cell>
          <cell r="H36" t="e">
            <v>#N/A</v>
          </cell>
          <cell r="I36">
            <v>11.4</v>
          </cell>
          <cell r="J36" t="e">
            <v>#N/A</v>
          </cell>
          <cell r="K36">
            <v>10.17</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2439</v>
          </cell>
          <cell r="E42"/>
          <cell r="F42"/>
          <cell r="G42">
            <v>2564</v>
          </cell>
          <cell r="H42"/>
          <cell r="I42"/>
          <cell r="J42">
            <v>2571</v>
          </cell>
          <cell r="K42"/>
          <cell r="L42"/>
          <cell r="M42">
            <v>2569</v>
          </cell>
          <cell r="N42"/>
          <cell r="O42"/>
          <cell r="P42">
            <v>2617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v>132</v>
          </cell>
          <cell r="C45"/>
          <cell r="D45"/>
          <cell r="E45">
            <v>182</v>
          </cell>
          <cell r="F45"/>
          <cell r="G45"/>
          <cell r="H45">
            <v>174</v>
          </cell>
          <cell r="I45"/>
          <cell r="J45"/>
          <cell r="K45">
            <v>161</v>
          </cell>
          <cell r="L45"/>
          <cell r="M45"/>
          <cell r="N45">
            <v>191</v>
          </cell>
          <cell r="O45"/>
          <cell r="P45"/>
        </row>
        <row r="46">
          <cell r="A46" t="str">
            <v>公営企業債の元利償還金に対する繰入金</v>
          </cell>
          <cell r="B46">
            <v>582</v>
          </cell>
          <cell r="C46"/>
          <cell r="D46"/>
          <cell r="E46">
            <v>571</v>
          </cell>
          <cell r="F46"/>
          <cell r="G46"/>
          <cell r="H46">
            <v>555</v>
          </cell>
          <cell r="I46"/>
          <cell r="J46"/>
          <cell r="K46">
            <v>554</v>
          </cell>
          <cell r="L46"/>
          <cell r="M46"/>
          <cell r="N46">
            <v>534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2606</v>
          </cell>
          <cell r="C49"/>
          <cell r="D49"/>
          <cell r="E49">
            <v>2805</v>
          </cell>
          <cell r="F49"/>
          <cell r="G49"/>
          <cell r="H49">
            <v>2908</v>
          </cell>
          <cell r="I49"/>
          <cell r="J49"/>
          <cell r="K49">
            <v>2962</v>
          </cell>
          <cell r="L49"/>
          <cell r="M49"/>
          <cell r="N49">
            <v>3070</v>
          </cell>
          <cell r="O49"/>
          <cell r="P49"/>
        </row>
        <row r="50">
          <cell r="A50" t="str">
            <v>実質公債費比率の分子</v>
          </cell>
          <cell r="B50" t="e">
            <v>#N/A</v>
          </cell>
          <cell r="C50">
            <v>881</v>
          </cell>
          <cell r="D50" t="e">
            <v>#N/A</v>
          </cell>
          <cell r="E50" t="e">
            <v>#N/A</v>
          </cell>
          <cell r="F50">
            <v>994</v>
          </cell>
          <cell r="G50" t="e">
            <v>#N/A</v>
          </cell>
          <cell r="H50" t="e">
            <v>#N/A</v>
          </cell>
          <cell r="I50">
            <v>1066</v>
          </cell>
          <cell r="J50" t="e">
            <v>#N/A</v>
          </cell>
          <cell r="K50" t="e">
            <v>#N/A</v>
          </cell>
          <cell r="L50">
            <v>1108</v>
          </cell>
          <cell r="M50" t="e">
            <v>#N/A</v>
          </cell>
          <cell r="N50" t="e">
            <v>#N/A</v>
          </cell>
          <cell r="O50">
            <v>1178</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26828</v>
          </cell>
          <cell r="E56"/>
          <cell r="F56"/>
          <cell r="G56">
            <v>25304</v>
          </cell>
          <cell r="H56"/>
          <cell r="I56"/>
          <cell r="J56">
            <v>24749</v>
          </cell>
          <cell r="K56"/>
          <cell r="L56"/>
          <cell r="M56">
            <v>25235</v>
          </cell>
          <cell r="N56"/>
          <cell r="O56"/>
          <cell r="P56">
            <v>23716</v>
          </cell>
        </row>
        <row r="57">
          <cell r="A57" t="str">
            <v>充当可能特定歳入</v>
          </cell>
          <cell r="B57"/>
          <cell r="C57"/>
          <cell r="D57">
            <v>1219</v>
          </cell>
          <cell r="E57"/>
          <cell r="F57"/>
          <cell r="G57">
            <v>1233</v>
          </cell>
          <cell r="H57"/>
          <cell r="I57"/>
          <cell r="J57">
            <v>1753</v>
          </cell>
          <cell r="K57"/>
          <cell r="L57"/>
          <cell r="M57">
            <v>1685</v>
          </cell>
          <cell r="N57"/>
          <cell r="O57"/>
          <cell r="P57">
            <v>1833</v>
          </cell>
        </row>
        <row r="58">
          <cell r="A58" t="str">
            <v>充当可能基金</v>
          </cell>
          <cell r="B58"/>
          <cell r="C58"/>
          <cell r="D58">
            <v>11865</v>
          </cell>
          <cell r="E58"/>
          <cell r="F58"/>
          <cell r="G58">
            <v>12159</v>
          </cell>
          <cell r="H58"/>
          <cell r="I58"/>
          <cell r="J58">
            <v>13654</v>
          </cell>
          <cell r="K58"/>
          <cell r="L58"/>
          <cell r="M58">
            <v>13191</v>
          </cell>
          <cell r="N58"/>
          <cell r="O58"/>
          <cell r="P58">
            <v>13328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2654</v>
          </cell>
          <cell r="C62"/>
          <cell r="D62"/>
          <cell r="E62">
            <v>2701</v>
          </cell>
          <cell r="F62"/>
          <cell r="G62"/>
          <cell r="H62">
            <v>2774</v>
          </cell>
          <cell r="I62"/>
          <cell r="J62"/>
          <cell r="K62">
            <v>2850</v>
          </cell>
          <cell r="L62"/>
          <cell r="M62"/>
          <cell r="N62">
            <v>2919</v>
          </cell>
          <cell r="O62"/>
          <cell r="P62"/>
        </row>
        <row r="63">
          <cell r="A63" t="str">
            <v>組合等負担等見込額</v>
          </cell>
          <cell r="B63">
            <v>2322</v>
          </cell>
          <cell r="C63"/>
          <cell r="D63"/>
          <cell r="E63">
            <v>2118</v>
          </cell>
          <cell r="F63"/>
          <cell r="G63"/>
          <cell r="H63">
            <v>2577</v>
          </cell>
          <cell r="I63"/>
          <cell r="J63"/>
          <cell r="K63">
            <v>2469</v>
          </cell>
          <cell r="L63"/>
          <cell r="M63"/>
          <cell r="N63">
            <v>2009</v>
          </cell>
          <cell r="O63"/>
          <cell r="P63"/>
        </row>
        <row r="64">
          <cell r="A64" t="str">
            <v>公営企業債等繰入見込額</v>
          </cell>
          <cell r="B64">
            <v>7744</v>
          </cell>
          <cell r="C64"/>
          <cell r="D64"/>
          <cell r="E64">
            <v>7931</v>
          </cell>
          <cell r="F64"/>
          <cell r="G64"/>
          <cell r="H64">
            <v>7432</v>
          </cell>
          <cell r="I64"/>
          <cell r="J64"/>
          <cell r="K64">
            <v>7502</v>
          </cell>
          <cell r="L64"/>
          <cell r="M64"/>
          <cell r="N64">
            <v>7625</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29408</v>
          </cell>
          <cell r="C66"/>
          <cell r="D66"/>
          <cell r="E66">
            <v>28685</v>
          </cell>
          <cell r="F66"/>
          <cell r="G66"/>
          <cell r="H66">
            <v>28389</v>
          </cell>
          <cell r="I66"/>
          <cell r="J66"/>
          <cell r="K66">
            <v>29386</v>
          </cell>
          <cell r="L66"/>
          <cell r="M66"/>
          <cell r="N66">
            <v>28839</v>
          </cell>
          <cell r="O66"/>
          <cell r="P66"/>
        </row>
        <row r="67">
          <cell r="A67" t="str">
            <v>将来負担比率の分子</v>
          </cell>
          <cell r="B67" t="e">
            <v>#N/A</v>
          </cell>
          <cell r="C67">
            <v>2215</v>
          </cell>
          <cell r="D67" t="e">
            <v>#N/A</v>
          </cell>
          <cell r="E67" t="e">
            <v>#N/A</v>
          </cell>
          <cell r="F67">
            <v>2739</v>
          </cell>
          <cell r="G67" t="e">
            <v>#N/A</v>
          </cell>
          <cell r="H67" t="e">
            <v>#N/A</v>
          </cell>
          <cell r="I67">
            <v>1015</v>
          </cell>
          <cell r="J67" t="e">
            <v>#N/A</v>
          </cell>
          <cell r="K67" t="e">
            <v>#N/A</v>
          </cell>
          <cell r="L67">
            <v>2097</v>
          </cell>
          <cell r="M67" t="e">
            <v>#N/A</v>
          </cell>
          <cell r="N67" t="e">
            <v>#N/A</v>
          </cell>
          <cell r="O67">
            <v>2515</v>
          </cell>
          <cell r="P67" t="e">
            <v>#N/A</v>
          </cell>
        </row>
        <row r="71">
          <cell r="B71" t="str">
            <v>R02</v>
          </cell>
          <cell r="C71" t="str">
            <v>R03</v>
          </cell>
          <cell r="D71" t="str">
            <v>R04</v>
          </cell>
        </row>
        <row r="72">
          <cell r="A72" t="str">
            <v>財政調整基金</v>
          </cell>
          <cell r="B72">
            <v>2842</v>
          </cell>
          <cell r="C72">
            <v>2514</v>
          </cell>
          <cell r="D72">
            <v>2852</v>
          </cell>
        </row>
        <row r="73">
          <cell r="A73" t="str">
            <v>減債基金</v>
          </cell>
          <cell r="B73">
            <v>881</v>
          </cell>
          <cell r="C73">
            <v>1088</v>
          </cell>
          <cell r="D73">
            <v>1095</v>
          </cell>
        </row>
        <row r="74">
          <cell r="A74" t="str">
            <v>その他特定目的基金</v>
          </cell>
          <cell r="B74">
            <v>7516</v>
          </cell>
          <cell r="C74">
            <v>6268</v>
          </cell>
          <cell r="D74">
            <v>6206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CF60-31EF-4908-9EE0-6FA19D3A409B}">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39" customWidth="1"/>
    <col min="12" max="12" width="2.21875" style="39" customWidth="1"/>
    <col min="13" max="17" width="2.33203125" style="39" customWidth="1"/>
    <col min="18" max="119" width="2.109375" style="39" customWidth="1"/>
    <col min="120" max="16384" width="0" style="39" hidden="1"/>
  </cols>
  <sheetData>
    <row r="1" spans="1:119" ht="33" customHeight="1" x14ac:dyDescent="0.2">
      <c r="B1" s="354" t="s">
        <v>15</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 thickBot="1" x14ac:dyDescent="0.25">
      <c r="B2" s="41" t="s">
        <v>16</v>
      </c>
      <c r="C2" s="41"/>
      <c r="D2" s="42"/>
    </row>
    <row r="3" spans="1:119" ht="18.75" customHeight="1" thickBot="1" x14ac:dyDescent="0.25">
      <c r="A3" s="40"/>
      <c r="B3" s="355" t="s">
        <v>17</v>
      </c>
      <c r="C3" s="356"/>
      <c r="D3" s="356"/>
      <c r="E3" s="357"/>
      <c r="F3" s="357"/>
      <c r="G3" s="357"/>
      <c r="H3" s="357"/>
      <c r="I3" s="357"/>
      <c r="J3" s="357"/>
      <c r="K3" s="357"/>
      <c r="L3" s="357" t="s">
        <v>18</v>
      </c>
      <c r="M3" s="357"/>
      <c r="N3" s="357"/>
      <c r="O3" s="357"/>
      <c r="P3" s="357"/>
      <c r="Q3" s="357"/>
      <c r="R3" s="364"/>
      <c r="S3" s="364"/>
      <c r="T3" s="364"/>
      <c r="U3" s="364"/>
      <c r="V3" s="365"/>
      <c r="W3" s="339" t="s">
        <v>19</v>
      </c>
      <c r="X3" s="340"/>
      <c r="Y3" s="340"/>
      <c r="Z3" s="340"/>
      <c r="AA3" s="340"/>
      <c r="AB3" s="356"/>
      <c r="AC3" s="364" t="s">
        <v>20</v>
      </c>
      <c r="AD3" s="340"/>
      <c r="AE3" s="340"/>
      <c r="AF3" s="340"/>
      <c r="AG3" s="340"/>
      <c r="AH3" s="340"/>
      <c r="AI3" s="340"/>
      <c r="AJ3" s="340"/>
      <c r="AK3" s="340"/>
      <c r="AL3" s="341"/>
      <c r="AM3" s="339" t="s">
        <v>21</v>
      </c>
      <c r="AN3" s="340"/>
      <c r="AO3" s="340"/>
      <c r="AP3" s="340"/>
      <c r="AQ3" s="340"/>
      <c r="AR3" s="340"/>
      <c r="AS3" s="340"/>
      <c r="AT3" s="340"/>
      <c r="AU3" s="340"/>
      <c r="AV3" s="340"/>
      <c r="AW3" s="340"/>
      <c r="AX3" s="341"/>
      <c r="AY3" s="376" t="s">
        <v>22</v>
      </c>
      <c r="AZ3" s="377"/>
      <c r="BA3" s="377"/>
      <c r="BB3" s="377"/>
      <c r="BC3" s="377"/>
      <c r="BD3" s="377"/>
      <c r="BE3" s="377"/>
      <c r="BF3" s="377"/>
      <c r="BG3" s="377"/>
      <c r="BH3" s="377"/>
      <c r="BI3" s="377"/>
      <c r="BJ3" s="377"/>
      <c r="BK3" s="377"/>
      <c r="BL3" s="377"/>
      <c r="BM3" s="378"/>
      <c r="BN3" s="339" t="s">
        <v>23</v>
      </c>
      <c r="BO3" s="340"/>
      <c r="BP3" s="340"/>
      <c r="BQ3" s="340"/>
      <c r="BR3" s="340"/>
      <c r="BS3" s="340"/>
      <c r="BT3" s="340"/>
      <c r="BU3" s="341"/>
      <c r="BV3" s="339" t="s">
        <v>24</v>
      </c>
      <c r="BW3" s="340"/>
      <c r="BX3" s="340"/>
      <c r="BY3" s="340"/>
      <c r="BZ3" s="340"/>
      <c r="CA3" s="340"/>
      <c r="CB3" s="340"/>
      <c r="CC3" s="341"/>
      <c r="CD3" s="376" t="s">
        <v>22</v>
      </c>
      <c r="CE3" s="377"/>
      <c r="CF3" s="377"/>
      <c r="CG3" s="377"/>
      <c r="CH3" s="377"/>
      <c r="CI3" s="377"/>
      <c r="CJ3" s="377"/>
      <c r="CK3" s="377"/>
      <c r="CL3" s="377"/>
      <c r="CM3" s="377"/>
      <c r="CN3" s="377"/>
      <c r="CO3" s="377"/>
      <c r="CP3" s="377"/>
      <c r="CQ3" s="377"/>
      <c r="CR3" s="377"/>
      <c r="CS3" s="378"/>
      <c r="CT3" s="339" t="s">
        <v>25</v>
      </c>
      <c r="CU3" s="340"/>
      <c r="CV3" s="340"/>
      <c r="CW3" s="340"/>
      <c r="CX3" s="340"/>
      <c r="CY3" s="340"/>
      <c r="CZ3" s="340"/>
      <c r="DA3" s="341"/>
      <c r="DB3" s="339" t="s">
        <v>26</v>
      </c>
      <c r="DC3" s="340"/>
      <c r="DD3" s="340"/>
      <c r="DE3" s="340"/>
      <c r="DF3" s="340"/>
      <c r="DG3" s="340"/>
      <c r="DH3" s="340"/>
      <c r="DI3" s="341"/>
    </row>
    <row r="4" spans="1:119" ht="18.75" customHeight="1" x14ac:dyDescent="0.2">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27</v>
      </c>
      <c r="AZ4" s="343"/>
      <c r="BA4" s="343"/>
      <c r="BB4" s="343"/>
      <c r="BC4" s="343"/>
      <c r="BD4" s="343"/>
      <c r="BE4" s="343"/>
      <c r="BF4" s="343"/>
      <c r="BG4" s="343"/>
      <c r="BH4" s="343"/>
      <c r="BI4" s="343"/>
      <c r="BJ4" s="343"/>
      <c r="BK4" s="343"/>
      <c r="BL4" s="343"/>
      <c r="BM4" s="344"/>
      <c r="BN4" s="345">
        <v>31524654</v>
      </c>
      <c r="BO4" s="346"/>
      <c r="BP4" s="346"/>
      <c r="BQ4" s="346"/>
      <c r="BR4" s="346"/>
      <c r="BS4" s="346"/>
      <c r="BT4" s="346"/>
      <c r="BU4" s="347"/>
      <c r="BV4" s="345">
        <v>33568209</v>
      </c>
      <c r="BW4" s="346"/>
      <c r="BX4" s="346"/>
      <c r="BY4" s="346"/>
      <c r="BZ4" s="346"/>
      <c r="CA4" s="346"/>
      <c r="CB4" s="346"/>
      <c r="CC4" s="347"/>
      <c r="CD4" s="348" t="s">
        <v>28</v>
      </c>
      <c r="CE4" s="349"/>
      <c r="CF4" s="349"/>
      <c r="CG4" s="349"/>
      <c r="CH4" s="349"/>
      <c r="CI4" s="349"/>
      <c r="CJ4" s="349"/>
      <c r="CK4" s="349"/>
      <c r="CL4" s="349"/>
      <c r="CM4" s="349"/>
      <c r="CN4" s="349"/>
      <c r="CO4" s="349"/>
      <c r="CP4" s="349"/>
      <c r="CQ4" s="349"/>
      <c r="CR4" s="349"/>
      <c r="CS4" s="350"/>
      <c r="CT4" s="351">
        <v>10.199999999999999</v>
      </c>
      <c r="CU4" s="352"/>
      <c r="CV4" s="352"/>
      <c r="CW4" s="352"/>
      <c r="CX4" s="352"/>
      <c r="CY4" s="352"/>
      <c r="CZ4" s="352"/>
      <c r="DA4" s="353"/>
      <c r="DB4" s="351">
        <v>11.4</v>
      </c>
      <c r="DC4" s="352"/>
      <c r="DD4" s="352"/>
      <c r="DE4" s="352"/>
      <c r="DF4" s="352"/>
      <c r="DG4" s="352"/>
      <c r="DH4" s="352"/>
      <c r="DI4" s="353"/>
    </row>
    <row r="5" spans="1:119" ht="18.75" customHeight="1" x14ac:dyDescent="0.2">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11" t="s">
        <v>29</v>
      </c>
      <c r="AN5" s="412"/>
      <c r="AO5" s="412"/>
      <c r="AP5" s="412"/>
      <c r="AQ5" s="412"/>
      <c r="AR5" s="412"/>
      <c r="AS5" s="412"/>
      <c r="AT5" s="413"/>
      <c r="AU5" s="414" t="s">
        <v>30</v>
      </c>
      <c r="AV5" s="415"/>
      <c r="AW5" s="415"/>
      <c r="AX5" s="415"/>
      <c r="AY5" s="416" t="s">
        <v>31</v>
      </c>
      <c r="AZ5" s="417"/>
      <c r="BA5" s="417"/>
      <c r="BB5" s="417"/>
      <c r="BC5" s="417"/>
      <c r="BD5" s="417"/>
      <c r="BE5" s="417"/>
      <c r="BF5" s="417"/>
      <c r="BG5" s="417"/>
      <c r="BH5" s="417"/>
      <c r="BI5" s="417"/>
      <c r="BJ5" s="417"/>
      <c r="BK5" s="417"/>
      <c r="BL5" s="417"/>
      <c r="BM5" s="418"/>
      <c r="BN5" s="382">
        <v>29881910</v>
      </c>
      <c r="BO5" s="383"/>
      <c r="BP5" s="383"/>
      <c r="BQ5" s="383"/>
      <c r="BR5" s="383"/>
      <c r="BS5" s="383"/>
      <c r="BT5" s="383"/>
      <c r="BU5" s="384"/>
      <c r="BV5" s="382">
        <v>30958555</v>
      </c>
      <c r="BW5" s="383"/>
      <c r="BX5" s="383"/>
      <c r="BY5" s="383"/>
      <c r="BZ5" s="383"/>
      <c r="CA5" s="383"/>
      <c r="CB5" s="383"/>
      <c r="CC5" s="384"/>
      <c r="CD5" s="385" t="s">
        <v>32</v>
      </c>
      <c r="CE5" s="386"/>
      <c r="CF5" s="386"/>
      <c r="CG5" s="386"/>
      <c r="CH5" s="386"/>
      <c r="CI5" s="386"/>
      <c r="CJ5" s="386"/>
      <c r="CK5" s="386"/>
      <c r="CL5" s="386"/>
      <c r="CM5" s="386"/>
      <c r="CN5" s="386"/>
      <c r="CO5" s="386"/>
      <c r="CP5" s="386"/>
      <c r="CQ5" s="386"/>
      <c r="CR5" s="386"/>
      <c r="CS5" s="387"/>
      <c r="CT5" s="379">
        <v>94.3</v>
      </c>
      <c r="CU5" s="380"/>
      <c r="CV5" s="380"/>
      <c r="CW5" s="380"/>
      <c r="CX5" s="380"/>
      <c r="CY5" s="380"/>
      <c r="CZ5" s="380"/>
      <c r="DA5" s="381"/>
      <c r="DB5" s="379">
        <v>86.1</v>
      </c>
      <c r="DC5" s="380"/>
      <c r="DD5" s="380"/>
      <c r="DE5" s="380"/>
      <c r="DF5" s="380"/>
      <c r="DG5" s="380"/>
      <c r="DH5" s="380"/>
      <c r="DI5" s="381"/>
    </row>
    <row r="6" spans="1:119" ht="18.75" customHeight="1" x14ac:dyDescent="0.2">
      <c r="A6" s="40"/>
      <c r="B6" s="388" t="s">
        <v>33</v>
      </c>
      <c r="C6" s="389"/>
      <c r="D6" s="389"/>
      <c r="E6" s="390"/>
      <c r="F6" s="390"/>
      <c r="G6" s="390"/>
      <c r="H6" s="390"/>
      <c r="I6" s="390"/>
      <c r="J6" s="390"/>
      <c r="K6" s="390"/>
      <c r="L6" s="390" t="s">
        <v>34</v>
      </c>
      <c r="M6" s="390"/>
      <c r="N6" s="390"/>
      <c r="O6" s="390"/>
      <c r="P6" s="390"/>
      <c r="Q6" s="390"/>
      <c r="R6" s="394"/>
      <c r="S6" s="394"/>
      <c r="T6" s="394"/>
      <c r="U6" s="394"/>
      <c r="V6" s="395"/>
      <c r="W6" s="398" t="s">
        <v>35</v>
      </c>
      <c r="X6" s="399"/>
      <c r="Y6" s="399"/>
      <c r="Z6" s="399"/>
      <c r="AA6" s="399"/>
      <c r="AB6" s="389"/>
      <c r="AC6" s="402" t="s">
        <v>36</v>
      </c>
      <c r="AD6" s="403"/>
      <c r="AE6" s="403"/>
      <c r="AF6" s="403"/>
      <c r="AG6" s="403"/>
      <c r="AH6" s="403"/>
      <c r="AI6" s="403"/>
      <c r="AJ6" s="403"/>
      <c r="AK6" s="403"/>
      <c r="AL6" s="404"/>
      <c r="AM6" s="411" t="s">
        <v>37</v>
      </c>
      <c r="AN6" s="412"/>
      <c r="AO6" s="412"/>
      <c r="AP6" s="412"/>
      <c r="AQ6" s="412"/>
      <c r="AR6" s="412"/>
      <c r="AS6" s="412"/>
      <c r="AT6" s="413"/>
      <c r="AU6" s="414" t="s">
        <v>30</v>
      </c>
      <c r="AV6" s="415"/>
      <c r="AW6" s="415"/>
      <c r="AX6" s="415"/>
      <c r="AY6" s="416" t="s">
        <v>38</v>
      </c>
      <c r="AZ6" s="417"/>
      <c r="BA6" s="417"/>
      <c r="BB6" s="417"/>
      <c r="BC6" s="417"/>
      <c r="BD6" s="417"/>
      <c r="BE6" s="417"/>
      <c r="BF6" s="417"/>
      <c r="BG6" s="417"/>
      <c r="BH6" s="417"/>
      <c r="BI6" s="417"/>
      <c r="BJ6" s="417"/>
      <c r="BK6" s="417"/>
      <c r="BL6" s="417"/>
      <c r="BM6" s="418"/>
      <c r="BN6" s="382">
        <v>1642744</v>
      </c>
      <c r="BO6" s="383"/>
      <c r="BP6" s="383"/>
      <c r="BQ6" s="383"/>
      <c r="BR6" s="383"/>
      <c r="BS6" s="383"/>
      <c r="BT6" s="383"/>
      <c r="BU6" s="384"/>
      <c r="BV6" s="382">
        <v>2609654</v>
      </c>
      <c r="BW6" s="383"/>
      <c r="BX6" s="383"/>
      <c r="BY6" s="383"/>
      <c r="BZ6" s="383"/>
      <c r="CA6" s="383"/>
      <c r="CB6" s="383"/>
      <c r="CC6" s="384"/>
      <c r="CD6" s="385" t="s">
        <v>39</v>
      </c>
      <c r="CE6" s="386"/>
      <c r="CF6" s="386"/>
      <c r="CG6" s="386"/>
      <c r="CH6" s="386"/>
      <c r="CI6" s="386"/>
      <c r="CJ6" s="386"/>
      <c r="CK6" s="386"/>
      <c r="CL6" s="386"/>
      <c r="CM6" s="386"/>
      <c r="CN6" s="386"/>
      <c r="CO6" s="386"/>
      <c r="CP6" s="386"/>
      <c r="CQ6" s="386"/>
      <c r="CR6" s="386"/>
      <c r="CS6" s="387"/>
      <c r="CT6" s="419">
        <v>95.7</v>
      </c>
      <c r="CU6" s="420"/>
      <c r="CV6" s="420"/>
      <c r="CW6" s="420"/>
      <c r="CX6" s="420"/>
      <c r="CY6" s="420"/>
      <c r="CZ6" s="420"/>
      <c r="DA6" s="421"/>
      <c r="DB6" s="419">
        <v>90.8</v>
      </c>
      <c r="DC6" s="420"/>
      <c r="DD6" s="420"/>
      <c r="DE6" s="420"/>
      <c r="DF6" s="420"/>
      <c r="DG6" s="420"/>
      <c r="DH6" s="420"/>
      <c r="DI6" s="421"/>
    </row>
    <row r="7" spans="1:119" ht="18.75" customHeight="1" x14ac:dyDescent="0.2">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405"/>
      <c r="AD7" s="406"/>
      <c r="AE7" s="406"/>
      <c r="AF7" s="406"/>
      <c r="AG7" s="406"/>
      <c r="AH7" s="406"/>
      <c r="AI7" s="406"/>
      <c r="AJ7" s="406"/>
      <c r="AK7" s="406"/>
      <c r="AL7" s="407"/>
      <c r="AM7" s="411" t="s">
        <v>40</v>
      </c>
      <c r="AN7" s="412"/>
      <c r="AO7" s="412"/>
      <c r="AP7" s="412"/>
      <c r="AQ7" s="412"/>
      <c r="AR7" s="412"/>
      <c r="AS7" s="412"/>
      <c r="AT7" s="413"/>
      <c r="AU7" s="414" t="s">
        <v>30</v>
      </c>
      <c r="AV7" s="415"/>
      <c r="AW7" s="415"/>
      <c r="AX7" s="415"/>
      <c r="AY7" s="416" t="s">
        <v>41</v>
      </c>
      <c r="AZ7" s="417"/>
      <c r="BA7" s="417"/>
      <c r="BB7" s="417"/>
      <c r="BC7" s="417"/>
      <c r="BD7" s="417"/>
      <c r="BE7" s="417"/>
      <c r="BF7" s="417"/>
      <c r="BG7" s="417"/>
      <c r="BH7" s="417"/>
      <c r="BI7" s="417"/>
      <c r="BJ7" s="417"/>
      <c r="BK7" s="417"/>
      <c r="BL7" s="417"/>
      <c r="BM7" s="418"/>
      <c r="BN7" s="382">
        <v>243021</v>
      </c>
      <c r="BO7" s="383"/>
      <c r="BP7" s="383"/>
      <c r="BQ7" s="383"/>
      <c r="BR7" s="383"/>
      <c r="BS7" s="383"/>
      <c r="BT7" s="383"/>
      <c r="BU7" s="384"/>
      <c r="BV7" s="382">
        <v>1011222</v>
      </c>
      <c r="BW7" s="383"/>
      <c r="BX7" s="383"/>
      <c r="BY7" s="383"/>
      <c r="BZ7" s="383"/>
      <c r="CA7" s="383"/>
      <c r="CB7" s="383"/>
      <c r="CC7" s="384"/>
      <c r="CD7" s="385" t="s">
        <v>42</v>
      </c>
      <c r="CE7" s="386"/>
      <c r="CF7" s="386"/>
      <c r="CG7" s="386"/>
      <c r="CH7" s="386"/>
      <c r="CI7" s="386"/>
      <c r="CJ7" s="386"/>
      <c r="CK7" s="386"/>
      <c r="CL7" s="386"/>
      <c r="CM7" s="386"/>
      <c r="CN7" s="386"/>
      <c r="CO7" s="386"/>
      <c r="CP7" s="386"/>
      <c r="CQ7" s="386"/>
      <c r="CR7" s="386"/>
      <c r="CS7" s="387"/>
      <c r="CT7" s="382">
        <v>13761144</v>
      </c>
      <c r="CU7" s="383"/>
      <c r="CV7" s="383"/>
      <c r="CW7" s="383"/>
      <c r="CX7" s="383"/>
      <c r="CY7" s="383"/>
      <c r="CZ7" s="383"/>
      <c r="DA7" s="384"/>
      <c r="DB7" s="382">
        <v>14011259</v>
      </c>
      <c r="DC7" s="383"/>
      <c r="DD7" s="383"/>
      <c r="DE7" s="383"/>
      <c r="DF7" s="383"/>
      <c r="DG7" s="383"/>
      <c r="DH7" s="383"/>
      <c r="DI7" s="384"/>
    </row>
    <row r="8" spans="1:119" ht="18.75" customHeight="1" thickBot="1" x14ac:dyDescent="0.25">
      <c r="A8" s="40"/>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43</v>
      </c>
      <c r="AN8" s="412"/>
      <c r="AO8" s="412"/>
      <c r="AP8" s="412"/>
      <c r="AQ8" s="412"/>
      <c r="AR8" s="412"/>
      <c r="AS8" s="412"/>
      <c r="AT8" s="413"/>
      <c r="AU8" s="414" t="s">
        <v>30</v>
      </c>
      <c r="AV8" s="415"/>
      <c r="AW8" s="415"/>
      <c r="AX8" s="415"/>
      <c r="AY8" s="416" t="s">
        <v>44</v>
      </c>
      <c r="AZ8" s="417"/>
      <c r="BA8" s="417"/>
      <c r="BB8" s="417"/>
      <c r="BC8" s="417"/>
      <c r="BD8" s="417"/>
      <c r="BE8" s="417"/>
      <c r="BF8" s="417"/>
      <c r="BG8" s="417"/>
      <c r="BH8" s="417"/>
      <c r="BI8" s="417"/>
      <c r="BJ8" s="417"/>
      <c r="BK8" s="417"/>
      <c r="BL8" s="417"/>
      <c r="BM8" s="418"/>
      <c r="BN8" s="382">
        <v>1399723</v>
      </c>
      <c r="BO8" s="383"/>
      <c r="BP8" s="383"/>
      <c r="BQ8" s="383"/>
      <c r="BR8" s="383"/>
      <c r="BS8" s="383"/>
      <c r="BT8" s="383"/>
      <c r="BU8" s="384"/>
      <c r="BV8" s="382">
        <v>1598432</v>
      </c>
      <c r="BW8" s="383"/>
      <c r="BX8" s="383"/>
      <c r="BY8" s="383"/>
      <c r="BZ8" s="383"/>
      <c r="CA8" s="383"/>
      <c r="CB8" s="383"/>
      <c r="CC8" s="384"/>
      <c r="CD8" s="385" t="s">
        <v>45</v>
      </c>
      <c r="CE8" s="386"/>
      <c r="CF8" s="386"/>
      <c r="CG8" s="386"/>
      <c r="CH8" s="386"/>
      <c r="CI8" s="386"/>
      <c r="CJ8" s="386"/>
      <c r="CK8" s="386"/>
      <c r="CL8" s="386"/>
      <c r="CM8" s="386"/>
      <c r="CN8" s="386"/>
      <c r="CO8" s="386"/>
      <c r="CP8" s="386"/>
      <c r="CQ8" s="386"/>
      <c r="CR8" s="386"/>
      <c r="CS8" s="387"/>
      <c r="CT8" s="422">
        <v>0.48</v>
      </c>
      <c r="CU8" s="423"/>
      <c r="CV8" s="423"/>
      <c r="CW8" s="423"/>
      <c r="CX8" s="423"/>
      <c r="CY8" s="423"/>
      <c r="CZ8" s="423"/>
      <c r="DA8" s="424"/>
      <c r="DB8" s="422">
        <v>0.49</v>
      </c>
      <c r="DC8" s="423"/>
      <c r="DD8" s="423"/>
      <c r="DE8" s="423"/>
      <c r="DF8" s="423"/>
      <c r="DG8" s="423"/>
      <c r="DH8" s="423"/>
      <c r="DI8" s="424"/>
    </row>
    <row r="9" spans="1:119" ht="18.75" customHeight="1" thickBot="1" x14ac:dyDescent="0.25">
      <c r="A9" s="40"/>
      <c r="B9" s="376" t="s">
        <v>46</v>
      </c>
      <c r="C9" s="377"/>
      <c r="D9" s="377"/>
      <c r="E9" s="377"/>
      <c r="F9" s="377"/>
      <c r="G9" s="377"/>
      <c r="H9" s="377"/>
      <c r="I9" s="377"/>
      <c r="J9" s="377"/>
      <c r="K9" s="425"/>
      <c r="L9" s="426" t="s">
        <v>47</v>
      </c>
      <c r="M9" s="427"/>
      <c r="N9" s="427"/>
      <c r="O9" s="427"/>
      <c r="P9" s="427"/>
      <c r="Q9" s="428"/>
      <c r="R9" s="429">
        <v>47914</v>
      </c>
      <c r="S9" s="430"/>
      <c r="T9" s="430"/>
      <c r="U9" s="430"/>
      <c r="V9" s="431"/>
      <c r="W9" s="339" t="s">
        <v>48</v>
      </c>
      <c r="X9" s="340"/>
      <c r="Y9" s="340"/>
      <c r="Z9" s="340"/>
      <c r="AA9" s="340"/>
      <c r="AB9" s="340"/>
      <c r="AC9" s="340"/>
      <c r="AD9" s="340"/>
      <c r="AE9" s="340"/>
      <c r="AF9" s="340"/>
      <c r="AG9" s="340"/>
      <c r="AH9" s="340"/>
      <c r="AI9" s="340"/>
      <c r="AJ9" s="340"/>
      <c r="AK9" s="340"/>
      <c r="AL9" s="341"/>
      <c r="AM9" s="411" t="s">
        <v>49</v>
      </c>
      <c r="AN9" s="412"/>
      <c r="AO9" s="412"/>
      <c r="AP9" s="412"/>
      <c r="AQ9" s="412"/>
      <c r="AR9" s="412"/>
      <c r="AS9" s="412"/>
      <c r="AT9" s="413"/>
      <c r="AU9" s="414" t="s">
        <v>30</v>
      </c>
      <c r="AV9" s="415"/>
      <c r="AW9" s="415"/>
      <c r="AX9" s="415"/>
      <c r="AY9" s="416" t="s">
        <v>50</v>
      </c>
      <c r="AZ9" s="417"/>
      <c r="BA9" s="417"/>
      <c r="BB9" s="417"/>
      <c r="BC9" s="417"/>
      <c r="BD9" s="417"/>
      <c r="BE9" s="417"/>
      <c r="BF9" s="417"/>
      <c r="BG9" s="417"/>
      <c r="BH9" s="417"/>
      <c r="BI9" s="417"/>
      <c r="BJ9" s="417"/>
      <c r="BK9" s="417"/>
      <c r="BL9" s="417"/>
      <c r="BM9" s="418"/>
      <c r="BN9" s="382">
        <v>-198709</v>
      </c>
      <c r="BO9" s="383"/>
      <c r="BP9" s="383"/>
      <c r="BQ9" s="383"/>
      <c r="BR9" s="383"/>
      <c r="BS9" s="383"/>
      <c r="BT9" s="383"/>
      <c r="BU9" s="384"/>
      <c r="BV9" s="382">
        <v>1182813</v>
      </c>
      <c r="BW9" s="383"/>
      <c r="BX9" s="383"/>
      <c r="BY9" s="383"/>
      <c r="BZ9" s="383"/>
      <c r="CA9" s="383"/>
      <c r="CB9" s="383"/>
      <c r="CC9" s="384"/>
      <c r="CD9" s="385" t="s">
        <v>51</v>
      </c>
      <c r="CE9" s="386"/>
      <c r="CF9" s="386"/>
      <c r="CG9" s="386"/>
      <c r="CH9" s="386"/>
      <c r="CI9" s="386"/>
      <c r="CJ9" s="386"/>
      <c r="CK9" s="386"/>
      <c r="CL9" s="386"/>
      <c r="CM9" s="386"/>
      <c r="CN9" s="386"/>
      <c r="CO9" s="386"/>
      <c r="CP9" s="386"/>
      <c r="CQ9" s="386"/>
      <c r="CR9" s="386"/>
      <c r="CS9" s="387"/>
      <c r="CT9" s="379">
        <v>16.3</v>
      </c>
      <c r="CU9" s="380"/>
      <c r="CV9" s="380"/>
      <c r="CW9" s="380"/>
      <c r="CX9" s="380"/>
      <c r="CY9" s="380"/>
      <c r="CZ9" s="380"/>
      <c r="DA9" s="381"/>
      <c r="DB9" s="379">
        <v>15.8</v>
      </c>
      <c r="DC9" s="380"/>
      <c r="DD9" s="380"/>
      <c r="DE9" s="380"/>
      <c r="DF9" s="380"/>
      <c r="DG9" s="380"/>
      <c r="DH9" s="380"/>
      <c r="DI9" s="381"/>
    </row>
    <row r="10" spans="1:119" ht="18.75" customHeight="1" thickBot="1" x14ac:dyDescent="0.25">
      <c r="A10" s="40"/>
      <c r="B10" s="376"/>
      <c r="C10" s="377"/>
      <c r="D10" s="377"/>
      <c r="E10" s="377"/>
      <c r="F10" s="377"/>
      <c r="G10" s="377"/>
      <c r="H10" s="377"/>
      <c r="I10" s="377"/>
      <c r="J10" s="377"/>
      <c r="K10" s="425"/>
      <c r="L10" s="432" t="s">
        <v>52</v>
      </c>
      <c r="M10" s="412"/>
      <c r="N10" s="412"/>
      <c r="O10" s="412"/>
      <c r="P10" s="412"/>
      <c r="Q10" s="413"/>
      <c r="R10" s="433">
        <v>49062</v>
      </c>
      <c r="S10" s="434"/>
      <c r="T10" s="434"/>
      <c r="U10" s="434"/>
      <c r="V10" s="435"/>
      <c r="W10" s="370"/>
      <c r="X10" s="371"/>
      <c r="Y10" s="371"/>
      <c r="Z10" s="371"/>
      <c r="AA10" s="371"/>
      <c r="AB10" s="371"/>
      <c r="AC10" s="371"/>
      <c r="AD10" s="371"/>
      <c r="AE10" s="371"/>
      <c r="AF10" s="371"/>
      <c r="AG10" s="371"/>
      <c r="AH10" s="371"/>
      <c r="AI10" s="371"/>
      <c r="AJ10" s="371"/>
      <c r="AK10" s="371"/>
      <c r="AL10" s="374"/>
      <c r="AM10" s="411" t="s">
        <v>53</v>
      </c>
      <c r="AN10" s="412"/>
      <c r="AO10" s="412"/>
      <c r="AP10" s="412"/>
      <c r="AQ10" s="412"/>
      <c r="AR10" s="412"/>
      <c r="AS10" s="412"/>
      <c r="AT10" s="413"/>
      <c r="AU10" s="414" t="s">
        <v>54</v>
      </c>
      <c r="AV10" s="415"/>
      <c r="AW10" s="415"/>
      <c r="AX10" s="415"/>
      <c r="AY10" s="416" t="s">
        <v>55</v>
      </c>
      <c r="AZ10" s="417"/>
      <c r="BA10" s="417"/>
      <c r="BB10" s="417"/>
      <c r="BC10" s="417"/>
      <c r="BD10" s="417"/>
      <c r="BE10" s="417"/>
      <c r="BF10" s="417"/>
      <c r="BG10" s="417"/>
      <c r="BH10" s="417"/>
      <c r="BI10" s="417"/>
      <c r="BJ10" s="417"/>
      <c r="BK10" s="417"/>
      <c r="BL10" s="417"/>
      <c r="BM10" s="418"/>
      <c r="BN10" s="382">
        <v>367393</v>
      </c>
      <c r="BO10" s="383"/>
      <c r="BP10" s="383"/>
      <c r="BQ10" s="383"/>
      <c r="BR10" s="383"/>
      <c r="BS10" s="383"/>
      <c r="BT10" s="383"/>
      <c r="BU10" s="384"/>
      <c r="BV10" s="382">
        <v>56050</v>
      </c>
      <c r="BW10" s="383"/>
      <c r="BX10" s="383"/>
      <c r="BY10" s="383"/>
      <c r="BZ10" s="383"/>
      <c r="CA10" s="383"/>
      <c r="CB10" s="383"/>
      <c r="CC10" s="384"/>
      <c r="CD10" s="46" t="s">
        <v>56</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376"/>
      <c r="C11" s="377"/>
      <c r="D11" s="377"/>
      <c r="E11" s="377"/>
      <c r="F11" s="377"/>
      <c r="G11" s="377"/>
      <c r="H11" s="377"/>
      <c r="I11" s="377"/>
      <c r="J11" s="377"/>
      <c r="K11" s="425"/>
      <c r="L11" s="436" t="s">
        <v>57</v>
      </c>
      <c r="M11" s="437"/>
      <c r="N11" s="437"/>
      <c r="O11" s="437"/>
      <c r="P11" s="437"/>
      <c r="Q11" s="438"/>
      <c r="R11" s="439" t="s">
        <v>58</v>
      </c>
      <c r="S11" s="440"/>
      <c r="T11" s="440"/>
      <c r="U11" s="440"/>
      <c r="V11" s="441"/>
      <c r="W11" s="370"/>
      <c r="X11" s="371"/>
      <c r="Y11" s="371"/>
      <c r="Z11" s="371"/>
      <c r="AA11" s="371"/>
      <c r="AB11" s="371"/>
      <c r="AC11" s="371"/>
      <c r="AD11" s="371"/>
      <c r="AE11" s="371"/>
      <c r="AF11" s="371"/>
      <c r="AG11" s="371"/>
      <c r="AH11" s="371"/>
      <c r="AI11" s="371"/>
      <c r="AJ11" s="371"/>
      <c r="AK11" s="371"/>
      <c r="AL11" s="374"/>
      <c r="AM11" s="411" t="s">
        <v>59</v>
      </c>
      <c r="AN11" s="412"/>
      <c r="AO11" s="412"/>
      <c r="AP11" s="412"/>
      <c r="AQ11" s="412"/>
      <c r="AR11" s="412"/>
      <c r="AS11" s="412"/>
      <c r="AT11" s="413"/>
      <c r="AU11" s="414" t="s">
        <v>30</v>
      </c>
      <c r="AV11" s="415"/>
      <c r="AW11" s="415"/>
      <c r="AX11" s="415"/>
      <c r="AY11" s="416" t="s">
        <v>60</v>
      </c>
      <c r="AZ11" s="417"/>
      <c r="BA11" s="417"/>
      <c r="BB11" s="417"/>
      <c r="BC11" s="417"/>
      <c r="BD11" s="417"/>
      <c r="BE11" s="417"/>
      <c r="BF11" s="417"/>
      <c r="BG11" s="417"/>
      <c r="BH11" s="417"/>
      <c r="BI11" s="417"/>
      <c r="BJ11" s="417"/>
      <c r="BK11" s="417"/>
      <c r="BL11" s="417"/>
      <c r="BM11" s="418"/>
      <c r="BN11" s="382">
        <v>0</v>
      </c>
      <c r="BO11" s="383"/>
      <c r="BP11" s="383"/>
      <c r="BQ11" s="383"/>
      <c r="BR11" s="383"/>
      <c r="BS11" s="383"/>
      <c r="BT11" s="383"/>
      <c r="BU11" s="384"/>
      <c r="BV11" s="382">
        <v>0</v>
      </c>
      <c r="BW11" s="383"/>
      <c r="BX11" s="383"/>
      <c r="BY11" s="383"/>
      <c r="BZ11" s="383"/>
      <c r="CA11" s="383"/>
      <c r="CB11" s="383"/>
      <c r="CC11" s="384"/>
      <c r="CD11" s="385" t="s">
        <v>61</v>
      </c>
      <c r="CE11" s="386"/>
      <c r="CF11" s="386"/>
      <c r="CG11" s="386"/>
      <c r="CH11" s="386"/>
      <c r="CI11" s="386"/>
      <c r="CJ11" s="386"/>
      <c r="CK11" s="386"/>
      <c r="CL11" s="386"/>
      <c r="CM11" s="386"/>
      <c r="CN11" s="386"/>
      <c r="CO11" s="386"/>
      <c r="CP11" s="386"/>
      <c r="CQ11" s="386"/>
      <c r="CR11" s="386"/>
      <c r="CS11" s="387"/>
      <c r="CT11" s="422" t="s">
        <v>62</v>
      </c>
      <c r="CU11" s="423"/>
      <c r="CV11" s="423"/>
      <c r="CW11" s="423"/>
      <c r="CX11" s="423"/>
      <c r="CY11" s="423"/>
      <c r="CZ11" s="423"/>
      <c r="DA11" s="424"/>
      <c r="DB11" s="422" t="s">
        <v>62</v>
      </c>
      <c r="DC11" s="423"/>
      <c r="DD11" s="423"/>
      <c r="DE11" s="423"/>
      <c r="DF11" s="423"/>
      <c r="DG11" s="423"/>
      <c r="DH11" s="423"/>
      <c r="DI11" s="424"/>
    </row>
    <row r="12" spans="1:119" ht="18.75" customHeight="1" x14ac:dyDescent="0.2">
      <c r="A12" s="40"/>
      <c r="B12" s="442" t="s">
        <v>63</v>
      </c>
      <c r="C12" s="443"/>
      <c r="D12" s="443"/>
      <c r="E12" s="443"/>
      <c r="F12" s="443"/>
      <c r="G12" s="443"/>
      <c r="H12" s="443"/>
      <c r="I12" s="443"/>
      <c r="J12" s="443"/>
      <c r="K12" s="444"/>
      <c r="L12" s="451" t="s">
        <v>64</v>
      </c>
      <c r="M12" s="452"/>
      <c r="N12" s="452"/>
      <c r="O12" s="452"/>
      <c r="P12" s="452"/>
      <c r="Q12" s="453"/>
      <c r="R12" s="454">
        <v>47705</v>
      </c>
      <c r="S12" s="455"/>
      <c r="T12" s="455"/>
      <c r="U12" s="455"/>
      <c r="V12" s="456"/>
      <c r="W12" s="457" t="s">
        <v>22</v>
      </c>
      <c r="X12" s="415"/>
      <c r="Y12" s="415"/>
      <c r="Z12" s="415"/>
      <c r="AA12" s="415"/>
      <c r="AB12" s="458"/>
      <c r="AC12" s="459" t="s">
        <v>65</v>
      </c>
      <c r="AD12" s="460"/>
      <c r="AE12" s="460"/>
      <c r="AF12" s="460"/>
      <c r="AG12" s="461"/>
      <c r="AH12" s="459" t="s">
        <v>66</v>
      </c>
      <c r="AI12" s="460"/>
      <c r="AJ12" s="460"/>
      <c r="AK12" s="460"/>
      <c r="AL12" s="462"/>
      <c r="AM12" s="411" t="s">
        <v>67</v>
      </c>
      <c r="AN12" s="412"/>
      <c r="AO12" s="412"/>
      <c r="AP12" s="412"/>
      <c r="AQ12" s="412"/>
      <c r="AR12" s="412"/>
      <c r="AS12" s="412"/>
      <c r="AT12" s="413"/>
      <c r="AU12" s="414" t="s">
        <v>54</v>
      </c>
      <c r="AV12" s="415"/>
      <c r="AW12" s="415"/>
      <c r="AX12" s="415"/>
      <c r="AY12" s="416" t="s">
        <v>68</v>
      </c>
      <c r="AZ12" s="417"/>
      <c r="BA12" s="417"/>
      <c r="BB12" s="417"/>
      <c r="BC12" s="417"/>
      <c r="BD12" s="417"/>
      <c r="BE12" s="417"/>
      <c r="BF12" s="417"/>
      <c r="BG12" s="417"/>
      <c r="BH12" s="417"/>
      <c r="BI12" s="417"/>
      <c r="BJ12" s="417"/>
      <c r="BK12" s="417"/>
      <c r="BL12" s="417"/>
      <c r="BM12" s="418"/>
      <c r="BN12" s="382">
        <v>30000</v>
      </c>
      <c r="BO12" s="383"/>
      <c r="BP12" s="383"/>
      <c r="BQ12" s="383"/>
      <c r="BR12" s="383"/>
      <c r="BS12" s="383"/>
      <c r="BT12" s="383"/>
      <c r="BU12" s="384"/>
      <c r="BV12" s="382">
        <v>384240</v>
      </c>
      <c r="BW12" s="383"/>
      <c r="BX12" s="383"/>
      <c r="BY12" s="383"/>
      <c r="BZ12" s="383"/>
      <c r="CA12" s="383"/>
      <c r="CB12" s="383"/>
      <c r="CC12" s="384"/>
      <c r="CD12" s="385" t="s">
        <v>69</v>
      </c>
      <c r="CE12" s="386"/>
      <c r="CF12" s="386"/>
      <c r="CG12" s="386"/>
      <c r="CH12" s="386"/>
      <c r="CI12" s="386"/>
      <c r="CJ12" s="386"/>
      <c r="CK12" s="386"/>
      <c r="CL12" s="386"/>
      <c r="CM12" s="386"/>
      <c r="CN12" s="386"/>
      <c r="CO12" s="386"/>
      <c r="CP12" s="386"/>
      <c r="CQ12" s="386"/>
      <c r="CR12" s="386"/>
      <c r="CS12" s="387"/>
      <c r="CT12" s="422" t="s">
        <v>62</v>
      </c>
      <c r="CU12" s="423"/>
      <c r="CV12" s="423"/>
      <c r="CW12" s="423"/>
      <c r="CX12" s="423"/>
      <c r="CY12" s="423"/>
      <c r="CZ12" s="423"/>
      <c r="DA12" s="424"/>
      <c r="DB12" s="422" t="s">
        <v>62</v>
      </c>
      <c r="DC12" s="423"/>
      <c r="DD12" s="423"/>
      <c r="DE12" s="423"/>
      <c r="DF12" s="423"/>
      <c r="DG12" s="423"/>
      <c r="DH12" s="423"/>
      <c r="DI12" s="424"/>
    </row>
    <row r="13" spans="1:119" ht="18.75" customHeight="1" x14ac:dyDescent="0.2">
      <c r="A13" s="40"/>
      <c r="B13" s="445"/>
      <c r="C13" s="446"/>
      <c r="D13" s="446"/>
      <c r="E13" s="446"/>
      <c r="F13" s="446"/>
      <c r="G13" s="446"/>
      <c r="H13" s="446"/>
      <c r="I13" s="446"/>
      <c r="J13" s="446"/>
      <c r="K13" s="447"/>
      <c r="L13" s="55"/>
      <c r="M13" s="473" t="s">
        <v>70</v>
      </c>
      <c r="N13" s="474"/>
      <c r="O13" s="474"/>
      <c r="P13" s="474"/>
      <c r="Q13" s="475"/>
      <c r="R13" s="466">
        <v>47475</v>
      </c>
      <c r="S13" s="467"/>
      <c r="T13" s="467"/>
      <c r="U13" s="467"/>
      <c r="V13" s="468"/>
      <c r="W13" s="398" t="s">
        <v>71</v>
      </c>
      <c r="X13" s="399"/>
      <c r="Y13" s="399"/>
      <c r="Z13" s="399"/>
      <c r="AA13" s="399"/>
      <c r="AB13" s="389"/>
      <c r="AC13" s="433">
        <v>1301</v>
      </c>
      <c r="AD13" s="434"/>
      <c r="AE13" s="434"/>
      <c r="AF13" s="434"/>
      <c r="AG13" s="476"/>
      <c r="AH13" s="433">
        <v>1472</v>
      </c>
      <c r="AI13" s="434"/>
      <c r="AJ13" s="434"/>
      <c r="AK13" s="434"/>
      <c r="AL13" s="435"/>
      <c r="AM13" s="411" t="s">
        <v>72</v>
      </c>
      <c r="AN13" s="412"/>
      <c r="AO13" s="412"/>
      <c r="AP13" s="412"/>
      <c r="AQ13" s="412"/>
      <c r="AR13" s="412"/>
      <c r="AS13" s="412"/>
      <c r="AT13" s="413"/>
      <c r="AU13" s="414" t="s">
        <v>54</v>
      </c>
      <c r="AV13" s="415"/>
      <c r="AW13" s="415"/>
      <c r="AX13" s="415"/>
      <c r="AY13" s="416" t="s">
        <v>73</v>
      </c>
      <c r="AZ13" s="417"/>
      <c r="BA13" s="417"/>
      <c r="BB13" s="417"/>
      <c r="BC13" s="417"/>
      <c r="BD13" s="417"/>
      <c r="BE13" s="417"/>
      <c r="BF13" s="417"/>
      <c r="BG13" s="417"/>
      <c r="BH13" s="417"/>
      <c r="BI13" s="417"/>
      <c r="BJ13" s="417"/>
      <c r="BK13" s="417"/>
      <c r="BL13" s="417"/>
      <c r="BM13" s="418"/>
      <c r="BN13" s="382">
        <v>138684</v>
      </c>
      <c r="BO13" s="383"/>
      <c r="BP13" s="383"/>
      <c r="BQ13" s="383"/>
      <c r="BR13" s="383"/>
      <c r="BS13" s="383"/>
      <c r="BT13" s="383"/>
      <c r="BU13" s="384"/>
      <c r="BV13" s="382">
        <v>854623</v>
      </c>
      <c r="BW13" s="383"/>
      <c r="BX13" s="383"/>
      <c r="BY13" s="383"/>
      <c r="BZ13" s="383"/>
      <c r="CA13" s="383"/>
      <c r="CB13" s="383"/>
      <c r="CC13" s="384"/>
      <c r="CD13" s="385" t="s">
        <v>74</v>
      </c>
      <c r="CE13" s="386"/>
      <c r="CF13" s="386"/>
      <c r="CG13" s="386"/>
      <c r="CH13" s="386"/>
      <c r="CI13" s="386"/>
      <c r="CJ13" s="386"/>
      <c r="CK13" s="386"/>
      <c r="CL13" s="386"/>
      <c r="CM13" s="386"/>
      <c r="CN13" s="386"/>
      <c r="CO13" s="386"/>
      <c r="CP13" s="386"/>
      <c r="CQ13" s="386"/>
      <c r="CR13" s="386"/>
      <c r="CS13" s="387"/>
      <c r="CT13" s="379">
        <v>9.9</v>
      </c>
      <c r="CU13" s="380"/>
      <c r="CV13" s="380"/>
      <c r="CW13" s="380"/>
      <c r="CX13" s="380"/>
      <c r="CY13" s="380"/>
      <c r="CZ13" s="380"/>
      <c r="DA13" s="381"/>
      <c r="DB13" s="379">
        <v>9.5</v>
      </c>
      <c r="DC13" s="380"/>
      <c r="DD13" s="380"/>
      <c r="DE13" s="380"/>
      <c r="DF13" s="380"/>
      <c r="DG13" s="380"/>
      <c r="DH13" s="380"/>
      <c r="DI13" s="381"/>
    </row>
    <row r="14" spans="1:119" ht="18.75" customHeight="1" thickBot="1" x14ac:dyDescent="0.25">
      <c r="A14" s="40"/>
      <c r="B14" s="445"/>
      <c r="C14" s="446"/>
      <c r="D14" s="446"/>
      <c r="E14" s="446"/>
      <c r="F14" s="446"/>
      <c r="G14" s="446"/>
      <c r="H14" s="446"/>
      <c r="I14" s="446"/>
      <c r="J14" s="446"/>
      <c r="K14" s="447"/>
      <c r="L14" s="463" t="s">
        <v>75</v>
      </c>
      <c r="M14" s="464"/>
      <c r="N14" s="464"/>
      <c r="O14" s="464"/>
      <c r="P14" s="464"/>
      <c r="Q14" s="465"/>
      <c r="R14" s="466">
        <v>48151</v>
      </c>
      <c r="S14" s="467"/>
      <c r="T14" s="467"/>
      <c r="U14" s="467"/>
      <c r="V14" s="468"/>
      <c r="W14" s="372"/>
      <c r="X14" s="373"/>
      <c r="Y14" s="373"/>
      <c r="Z14" s="373"/>
      <c r="AA14" s="373"/>
      <c r="AB14" s="362"/>
      <c r="AC14" s="469">
        <v>5.5</v>
      </c>
      <c r="AD14" s="470"/>
      <c r="AE14" s="470"/>
      <c r="AF14" s="470"/>
      <c r="AG14" s="471"/>
      <c r="AH14" s="469">
        <v>6.3</v>
      </c>
      <c r="AI14" s="470"/>
      <c r="AJ14" s="470"/>
      <c r="AK14" s="470"/>
      <c r="AL14" s="472"/>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382"/>
      <c r="BO14" s="383"/>
      <c r="BP14" s="383"/>
      <c r="BQ14" s="383"/>
      <c r="BR14" s="383"/>
      <c r="BS14" s="383"/>
      <c r="BT14" s="383"/>
      <c r="BU14" s="384"/>
      <c r="BV14" s="382"/>
      <c r="BW14" s="383"/>
      <c r="BX14" s="383"/>
      <c r="BY14" s="383"/>
      <c r="BZ14" s="383"/>
      <c r="CA14" s="383"/>
      <c r="CB14" s="383"/>
      <c r="CC14" s="384"/>
      <c r="CD14" s="477" t="s">
        <v>76</v>
      </c>
      <c r="CE14" s="478"/>
      <c r="CF14" s="478"/>
      <c r="CG14" s="478"/>
      <c r="CH14" s="478"/>
      <c r="CI14" s="478"/>
      <c r="CJ14" s="478"/>
      <c r="CK14" s="478"/>
      <c r="CL14" s="478"/>
      <c r="CM14" s="478"/>
      <c r="CN14" s="478"/>
      <c r="CO14" s="478"/>
      <c r="CP14" s="478"/>
      <c r="CQ14" s="478"/>
      <c r="CR14" s="478"/>
      <c r="CS14" s="479"/>
      <c r="CT14" s="480">
        <v>22.2</v>
      </c>
      <c r="CU14" s="481"/>
      <c r="CV14" s="481"/>
      <c r="CW14" s="481"/>
      <c r="CX14" s="481"/>
      <c r="CY14" s="481"/>
      <c r="CZ14" s="481"/>
      <c r="DA14" s="482"/>
      <c r="DB14" s="480">
        <v>18.100000000000001</v>
      </c>
      <c r="DC14" s="481"/>
      <c r="DD14" s="481"/>
      <c r="DE14" s="481"/>
      <c r="DF14" s="481"/>
      <c r="DG14" s="481"/>
      <c r="DH14" s="481"/>
      <c r="DI14" s="482"/>
    </row>
    <row r="15" spans="1:119" ht="18.75" customHeight="1" x14ac:dyDescent="0.2">
      <c r="A15" s="40"/>
      <c r="B15" s="445"/>
      <c r="C15" s="446"/>
      <c r="D15" s="446"/>
      <c r="E15" s="446"/>
      <c r="F15" s="446"/>
      <c r="G15" s="446"/>
      <c r="H15" s="446"/>
      <c r="I15" s="446"/>
      <c r="J15" s="446"/>
      <c r="K15" s="447"/>
      <c r="L15" s="55"/>
      <c r="M15" s="473" t="s">
        <v>70</v>
      </c>
      <c r="N15" s="474"/>
      <c r="O15" s="474"/>
      <c r="P15" s="474"/>
      <c r="Q15" s="475"/>
      <c r="R15" s="466">
        <v>47909</v>
      </c>
      <c r="S15" s="467"/>
      <c r="T15" s="467"/>
      <c r="U15" s="467"/>
      <c r="V15" s="468"/>
      <c r="W15" s="398" t="s">
        <v>77</v>
      </c>
      <c r="X15" s="399"/>
      <c r="Y15" s="399"/>
      <c r="Z15" s="399"/>
      <c r="AA15" s="399"/>
      <c r="AB15" s="389"/>
      <c r="AC15" s="433">
        <v>6478</v>
      </c>
      <c r="AD15" s="434"/>
      <c r="AE15" s="434"/>
      <c r="AF15" s="434"/>
      <c r="AG15" s="476"/>
      <c r="AH15" s="433">
        <v>6662</v>
      </c>
      <c r="AI15" s="434"/>
      <c r="AJ15" s="434"/>
      <c r="AK15" s="434"/>
      <c r="AL15" s="435"/>
      <c r="AM15" s="411"/>
      <c r="AN15" s="412"/>
      <c r="AO15" s="412"/>
      <c r="AP15" s="412"/>
      <c r="AQ15" s="412"/>
      <c r="AR15" s="412"/>
      <c r="AS15" s="412"/>
      <c r="AT15" s="413"/>
      <c r="AU15" s="414"/>
      <c r="AV15" s="415"/>
      <c r="AW15" s="415"/>
      <c r="AX15" s="415"/>
      <c r="AY15" s="342" t="s">
        <v>78</v>
      </c>
      <c r="AZ15" s="343"/>
      <c r="BA15" s="343"/>
      <c r="BB15" s="343"/>
      <c r="BC15" s="343"/>
      <c r="BD15" s="343"/>
      <c r="BE15" s="343"/>
      <c r="BF15" s="343"/>
      <c r="BG15" s="343"/>
      <c r="BH15" s="343"/>
      <c r="BI15" s="343"/>
      <c r="BJ15" s="343"/>
      <c r="BK15" s="343"/>
      <c r="BL15" s="343"/>
      <c r="BM15" s="344"/>
      <c r="BN15" s="345">
        <v>5794990</v>
      </c>
      <c r="BO15" s="346"/>
      <c r="BP15" s="346"/>
      <c r="BQ15" s="346"/>
      <c r="BR15" s="346"/>
      <c r="BS15" s="346"/>
      <c r="BT15" s="346"/>
      <c r="BU15" s="347"/>
      <c r="BV15" s="345">
        <v>5568340</v>
      </c>
      <c r="BW15" s="346"/>
      <c r="BX15" s="346"/>
      <c r="BY15" s="346"/>
      <c r="BZ15" s="346"/>
      <c r="CA15" s="346"/>
      <c r="CB15" s="346"/>
      <c r="CC15" s="347"/>
      <c r="CD15" s="483" t="s">
        <v>79</v>
      </c>
      <c r="CE15" s="484"/>
      <c r="CF15" s="484"/>
      <c r="CG15" s="484"/>
      <c r="CH15" s="484"/>
      <c r="CI15" s="484"/>
      <c r="CJ15" s="484"/>
      <c r="CK15" s="484"/>
      <c r="CL15" s="484"/>
      <c r="CM15" s="484"/>
      <c r="CN15" s="484"/>
      <c r="CO15" s="484"/>
      <c r="CP15" s="484"/>
      <c r="CQ15" s="484"/>
      <c r="CR15" s="484"/>
      <c r="CS15" s="485"/>
      <c r="CT15" s="56"/>
      <c r="CU15" s="57"/>
      <c r="CV15" s="57"/>
      <c r="CW15" s="57"/>
      <c r="CX15" s="57"/>
      <c r="CY15" s="57"/>
      <c r="CZ15" s="57"/>
      <c r="DA15" s="58"/>
      <c r="DB15" s="56"/>
      <c r="DC15" s="57"/>
      <c r="DD15" s="57"/>
      <c r="DE15" s="57"/>
      <c r="DF15" s="57"/>
      <c r="DG15" s="57"/>
      <c r="DH15" s="57"/>
      <c r="DI15" s="58"/>
    </row>
    <row r="16" spans="1:119" ht="18.75" customHeight="1" x14ac:dyDescent="0.2">
      <c r="A16" s="40"/>
      <c r="B16" s="445"/>
      <c r="C16" s="446"/>
      <c r="D16" s="446"/>
      <c r="E16" s="446"/>
      <c r="F16" s="446"/>
      <c r="G16" s="446"/>
      <c r="H16" s="446"/>
      <c r="I16" s="446"/>
      <c r="J16" s="446"/>
      <c r="K16" s="447"/>
      <c r="L16" s="463" t="s">
        <v>80</v>
      </c>
      <c r="M16" s="486"/>
      <c r="N16" s="486"/>
      <c r="O16" s="486"/>
      <c r="P16" s="486"/>
      <c r="Q16" s="487"/>
      <c r="R16" s="488" t="s">
        <v>81</v>
      </c>
      <c r="S16" s="489"/>
      <c r="T16" s="489"/>
      <c r="U16" s="489"/>
      <c r="V16" s="490"/>
      <c r="W16" s="372"/>
      <c r="X16" s="373"/>
      <c r="Y16" s="373"/>
      <c r="Z16" s="373"/>
      <c r="AA16" s="373"/>
      <c r="AB16" s="362"/>
      <c r="AC16" s="469">
        <v>27.6</v>
      </c>
      <c r="AD16" s="470"/>
      <c r="AE16" s="470"/>
      <c r="AF16" s="470"/>
      <c r="AG16" s="471"/>
      <c r="AH16" s="469">
        <v>28.3</v>
      </c>
      <c r="AI16" s="470"/>
      <c r="AJ16" s="470"/>
      <c r="AK16" s="470"/>
      <c r="AL16" s="472"/>
      <c r="AM16" s="411"/>
      <c r="AN16" s="412"/>
      <c r="AO16" s="412"/>
      <c r="AP16" s="412"/>
      <c r="AQ16" s="412"/>
      <c r="AR16" s="412"/>
      <c r="AS16" s="412"/>
      <c r="AT16" s="413"/>
      <c r="AU16" s="414"/>
      <c r="AV16" s="415"/>
      <c r="AW16" s="415"/>
      <c r="AX16" s="415"/>
      <c r="AY16" s="416" t="s">
        <v>82</v>
      </c>
      <c r="AZ16" s="417"/>
      <c r="BA16" s="417"/>
      <c r="BB16" s="417"/>
      <c r="BC16" s="417"/>
      <c r="BD16" s="417"/>
      <c r="BE16" s="417"/>
      <c r="BF16" s="417"/>
      <c r="BG16" s="417"/>
      <c r="BH16" s="417"/>
      <c r="BI16" s="417"/>
      <c r="BJ16" s="417"/>
      <c r="BK16" s="417"/>
      <c r="BL16" s="417"/>
      <c r="BM16" s="418"/>
      <c r="BN16" s="382">
        <v>12045252</v>
      </c>
      <c r="BO16" s="383"/>
      <c r="BP16" s="383"/>
      <c r="BQ16" s="383"/>
      <c r="BR16" s="383"/>
      <c r="BS16" s="383"/>
      <c r="BT16" s="383"/>
      <c r="BU16" s="384"/>
      <c r="BV16" s="382">
        <v>11814193</v>
      </c>
      <c r="BW16" s="383"/>
      <c r="BX16" s="383"/>
      <c r="BY16" s="383"/>
      <c r="BZ16" s="383"/>
      <c r="CA16" s="383"/>
      <c r="CB16" s="383"/>
      <c r="CC16" s="384"/>
      <c r="CD16" s="49"/>
      <c r="CE16" s="496"/>
      <c r="CF16" s="496"/>
      <c r="CG16" s="496"/>
      <c r="CH16" s="496"/>
      <c r="CI16" s="496"/>
      <c r="CJ16" s="496"/>
      <c r="CK16" s="496"/>
      <c r="CL16" s="496"/>
      <c r="CM16" s="496"/>
      <c r="CN16" s="496"/>
      <c r="CO16" s="496"/>
      <c r="CP16" s="496"/>
      <c r="CQ16" s="496"/>
      <c r="CR16" s="496"/>
      <c r="CS16" s="497"/>
      <c r="CT16" s="379"/>
      <c r="CU16" s="380"/>
      <c r="CV16" s="380"/>
      <c r="CW16" s="380"/>
      <c r="CX16" s="380"/>
      <c r="CY16" s="380"/>
      <c r="CZ16" s="380"/>
      <c r="DA16" s="381"/>
      <c r="DB16" s="379"/>
      <c r="DC16" s="380"/>
      <c r="DD16" s="380"/>
      <c r="DE16" s="380"/>
      <c r="DF16" s="380"/>
      <c r="DG16" s="380"/>
      <c r="DH16" s="380"/>
      <c r="DI16" s="381"/>
    </row>
    <row r="17" spans="1:113" ht="18.75" customHeight="1" thickBot="1" x14ac:dyDescent="0.25">
      <c r="A17" s="40"/>
      <c r="B17" s="448"/>
      <c r="C17" s="449"/>
      <c r="D17" s="449"/>
      <c r="E17" s="449"/>
      <c r="F17" s="449"/>
      <c r="G17" s="449"/>
      <c r="H17" s="449"/>
      <c r="I17" s="449"/>
      <c r="J17" s="449"/>
      <c r="K17" s="450"/>
      <c r="L17" s="59"/>
      <c r="M17" s="493" t="s">
        <v>83</v>
      </c>
      <c r="N17" s="494"/>
      <c r="O17" s="494"/>
      <c r="P17" s="494"/>
      <c r="Q17" s="495"/>
      <c r="R17" s="488" t="s">
        <v>81</v>
      </c>
      <c r="S17" s="489"/>
      <c r="T17" s="489"/>
      <c r="U17" s="489"/>
      <c r="V17" s="490"/>
      <c r="W17" s="398" t="s">
        <v>84</v>
      </c>
      <c r="X17" s="399"/>
      <c r="Y17" s="399"/>
      <c r="Z17" s="399"/>
      <c r="AA17" s="399"/>
      <c r="AB17" s="389"/>
      <c r="AC17" s="433">
        <v>15683</v>
      </c>
      <c r="AD17" s="434"/>
      <c r="AE17" s="434"/>
      <c r="AF17" s="434"/>
      <c r="AG17" s="476"/>
      <c r="AH17" s="433">
        <v>15382</v>
      </c>
      <c r="AI17" s="434"/>
      <c r="AJ17" s="434"/>
      <c r="AK17" s="434"/>
      <c r="AL17" s="435"/>
      <c r="AM17" s="411"/>
      <c r="AN17" s="412"/>
      <c r="AO17" s="412"/>
      <c r="AP17" s="412"/>
      <c r="AQ17" s="412"/>
      <c r="AR17" s="412"/>
      <c r="AS17" s="412"/>
      <c r="AT17" s="413"/>
      <c r="AU17" s="414"/>
      <c r="AV17" s="415"/>
      <c r="AW17" s="415"/>
      <c r="AX17" s="415"/>
      <c r="AY17" s="416" t="s">
        <v>85</v>
      </c>
      <c r="AZ17" s="417"/>
      <c r="BA17" s="417"/>
      <c r="BB17" s="417"/>
      <c r="BC17" s="417"/>
      <c r="BD17" s="417"/>
      <c r="BE17" s="417"/>
      <c r="BF17" s="417"/>
      <c r="BG17" s="417"/>
      <c r="BH17" s="417"/>
      <c r="BI17" s="417"/>
      <c r="BJ17" s="417"/>
      <c r="BK17" s="417"/>
      <c r="BL17" s="417"/>
      <c r="BM17" s="418"/>
      <c r="BN17" s="382">
        <v>7301150</v>
      </c>
      <c r="BO17" s="383"/>
      <c r="BP17" s="383"/>
      <c r="BQ17" s="383"/>
      <c r="BR17" s="383"/>
      <c r="BS17" s="383"/>
      <c r="BT17" s="383"/>
      <c r="BU17" s="384"/>
      <c r="BV17" s="382">
        <v>6998630</v>
      </c>
      <c r="BW17" s="383"/>
      <c r="BX17" s="383"/>
      <c r="BY17" s="383"/>
      <c r="BZ17" s="383"/>
      <c r="CA17" s="383"/>
      <c r="CB17" s="383"/>
      <c r="CC17" s="384"/>
      <c r="CD17" s="49"/>
      <c r="CE17" s="496"/>
      <c r="CF17" s="496"/>
      <c r="CG17" s="496"/>
      <c r="CH17" s="496"/>
      <c r="CI17" s="496"/>
      <c r="CJ17" s="496"/>
      <c r="CK17" s="496"/>
      <c r="CL17" s="496"/>
      <c r="CM17" s="496"/>
      <c r="CN17" s="496"/>
      <c r="CO17" s="496"/>
      <c r="CP17" s="496"/>
      <c r="CQ17" s="496"/>
      <c r="CR17" s="496"/>
      <c r="CS17" s="497"/>
      <c r="CT17" s="379"/>
      <c r="CU17" s="380"/>
      <c r="CV17" s="380"/>
      <c r="CW17" s="380"/>
      <c r="CX17" s="380"/>
      <c r="CY17" s="380"/>
      <c r="CZ17" s="380"/>
      <c r="DA17" s="381"/>
      <c r="DB17" s="379"/>
      <c r="DC17" s="380"/>
      <c r="DD17" s="380"/>
      <c r="DE17" s="380"/>
      <c r="DF17" s="380"/>
      <c r="DG17" s="380"/>
      <c r="DH17" s="380"/>
      <c r="DI17" s="381"/>
    </row>
    <row r="18" spans="1:113" ht="18.75" customHeight="1" thickBot="1" x14ac:dyDescent="0.25">
      <c r="A18" s="40"/>
      <c r="B18" s="504" t="s">
        <v>86</v>
      </c>
      <c r="C18" s="425"/>
      <c r="D18" s="425"/>
      <c r="E18" s="505"/>
      <c r="F18" s="505"/>
      <c r="G18" s="505"/>
      <c r="H18" s="505"/>
      <c r="I18" s="505"/>
      <c r="J18" s="505"/>
      <c r="K18" s="505"/>
      <c r="L18" s="506">
        <v>195.4</v>
      </c>
      <c r="M18" s="506"/>
      <c r="N18" s="506"/>
      <c r="O18" s="506"/>
      <c r="P18" s="506"/>
      <c r="Q18" s="506"/>
      <c r="R18" s="507"/>
      <c r="S18" s="507"/>
      <c r="T18" s="507"/>
      <c r="U18" s="507"/>
      <c r="V18" s="508"/>
      <c r="W18" s="400"/>
      <c r="X18" s="401"/>
      <c r="Y18" s="401"/>
      <c r="Z18" s="401"/>
      <c r="AA18" s="401"/>
      <c r="AB18" s="392"/>
      <c r="AC18" s="509">
        <v>66.8</v>
      </c>
      <c r="AD18" s="510"/>
      <c r="AE18" s="510"/>
      <c r="AF18" s="510"/>
      <c r="AG18" s="511"/>
      <c r="AH18" s="509">
        <v>65.400000000000006</v>
      </c>
      <c r="AI18" s="510"/>
      <c r="AJ18" s="510"/>
      <c r="AK18" s="510"/>
      <c r="AL18" s="512"/>
      <c r="AM18" s="411"/>
      <c r="AN18" s="412"/>
      <c r="AO18" s="412"/>
      <c r="AP18" s="412"/>
      <c r="AQ18" s="412"/>
      <c r="AR18" s="412"/>
      <c r="AS18" s="412"/>
      <c r="AT18" s="413"/>
      <c r="AU18" s="414"/>
      <c r="AV18" s="415"/>
      <c r="AW18" s="415"/>
      <c r="AX18" s="415"/>
      <c r="AY18" s="416" t="s">
        <v>87</v>
      </c>
      <c r="AZ18" s="417"/>
      <c r="BA18" s="417"/>
      <c r="BB18" s="417"/>
      <c r="BC18" s="417"/>
      <c r="BD18" s="417"/>
      <c r="BE18" s="417"/>
      <c r="BF18" s="417"/>
      <c r="BG18" s="417"/>
      <c r="BH18" s="417"/>
      <c r="BI18" s="417"/>
      <c r="BJ18" s="417"/>
      <c r="BK18" s="417"/>
      <c r="BL18" s="417"/>
      <c r="BM18" s="418"/>
      <c r="BN18" s="382">
        <v>13292991</v>
      </c>
      <c r="BO18" s="383"/>
      <c r="BP18" s="383"/>
      <c r="BQ18" s="383"/>
      <c r="BR18" s="383"/>
      <c r="BS18" s="383"/>
      <c r="BT18" s="383"/>
      <c r="BU18" s="384"/>
      <c r="BV18" s="382">
        <v>12474570</v>
      </c>
      <c r="BW18" s="383"/>
      <c r="BX18" s="383"/>
      <c r="BY18" s="383"/>
      <c r="BZ18" s="383"/>
      <c r="CA18" s="383"/>
      <c r="CB18" s="383"/>
      <c r="CC18" s="384"/>
      <c r="CD18" s="49"/>
      <c r="CE18" s="496"/>
      <c r="CF18" s="496"/>
      <c r="CG18" s="496"/>
      <c r="CH18" s="496"/>
      <c r="CI18" s="496"/>
      <c r="CJ18" s="496"/>
      <c r="CK18" s="496"/>
      <c r="CL18" s="496"/>
      <c r="CM18" s="496"/>
      <c r="CN18" s="496"/>
      <c r="CO18" s="496"/>
      <c r="CP18" s="496"/>
      <c r="CQ18" s="496"/>
      <c r="CR18" s="496"/>
      <c r="CS18" s="497"/>
      <c r="CT18" s="379"/>
      <c r="CU18" s="380"/>
      <c r="CV18" s="380"/>
      <c r="CW18" s="380"/>
      <c r="CX18" s="380"/>
      <c r="CY18" s="380"/>
      <c r="CZ18" s="380"/>
      <c r="DA18" s="381"/>
      <c r="DB18" s="379"/>
      <c r="DC18" s="380"/>
      <c r="DD18" s="380"/>
      <c r="DE18" s="380"/>
      <c r="DF18" s="380"/>
      <c r="DG18" s="380"/>
      <c r="DH18" s="380"/>
      <c r="DI18" s="381"/>
    </row>
    <row r="19" spans="1:113" ht="18.75" customHeight="1" thickBot="1" x14ac:dyDescent="0.25">
      <c r="A19" s="40"/>
      <c r="B19" s="504" t="s">
        <v>88</v>
      </c>
      <c r="C19" s="425"/>
      <c r="D19" s="425"/>
      <c r="E19" s="505"/>
      <c r="F19" s="505"/>
      <c r="G19" s="505"/>
      <c r="H19" s="505"/>
      <c r="I19" s="505"/>
      <c r="J19" s="505"/>
      <c r="K19" s="505"/>
      <c r="L19" s="513">
        <v>245</v>
      </c>
      <c r="M19" s="513"/>
      <c r="N19" s="513"/>
      <c r="O19" s="513"/>
      <c r="P19" s="513"/>
      <c r="Q19" s="513"/>
      <c r="R19" s="514"/>
      <c r="S19" s="514"/>
      <c r="T19" s="514"/>
      <c r="U19" s="514"/>
      <c r="V19" s="515"/>
      <c r="W19" s="339"/>
      <c r="X19" s="340"/>
      <c r="Y19" s="340"/>
      <c r="Z19" s="340"/>
      <c r="AA19" s="340"/>
      <c r="AB19" s="340"/>
      <c r="AC19" s="491"/>
      <c r="AD19" s="491"/>
      <c r="AE19" s="491"/>
      <c r="AF19" s="491"/>
      <c r="AG19" s="491"/>
      <c r="AH19" s="491"/>
      <c r="AI19" s="491"/>
      <c r="AJ19" s="491"/>
      <c r="AK19" s="491"/>
      <c r="AL19" s="492"/>
      <c r="AM19" s="411"/>
      <c r="AN19" s="412"/>
      <c r="AO19" s="412"/>
      <c r="AP19" s="412"/>
      <c r="AQ19" s="412"/>
      <c r="AR19" s="412"/>
      <c r="AS19" s="412"/>
      <c r="AT19" s="413"/>
      <c r="AU19" s="414"/>
      <c r="AV19" s="415"/>
      <c r="AW19" s="415"/>
      <c r="AX19" s="415"/>
      <c r="AY19" s="416" t="s">
        <v>89</v>
      </c>
      <c r="AZ19" s="417"/>
      <c r="BA19" s="417"/>
      <c r="BB19" s="417"/>
      <c r="BC19" s="417"/>
      <c r="BD19" s="417"/>
      <c r="BE19" s="417"/>
      <c r="BF19" s="417"/>
      <c r="BG19" s="417"/>
      <c r="BH19" s="417"/>
      <c r="BI19" s="417"/>
      <c r="BJ19" s="417"/>
      <c r="BK19" s="417"/>
      <c r="BL19" s="417"/>
      <c r="BM19" s="418"/>
      <c r="BN19" s="382">
        <v>17911764</v>
      </c>
      <c r="BO19" s="383"/>
      <c r="BP19" s="383"/>
      <c r="BQ19" s="383"/>
      <c r="BR19" s="383"/>
      <c r="BS19" s="383"/>
      <c r="BT19" s="383"/>
      <c r="BU19" s="384"/>
      <c r="BV19" s="382">
        <v>18080191</v>
      </c>
      <c r="BW19" s="383"/>
      <c r="BX19" s="383"/>
      <c r="BY19" s="383"/>
      <c r="BZ19" s="383"/>
      <c r="CA19" s="383"/>
      <c r="CB19" s="383"/>
      <c r="CC19" s="384"/>
      <c r="CD19" s="49"/>
      <c r="CE19" s="496"/>
      <c r="CF19" s="496"/>
      <c r="CG19" s="496"/>
      <c r="CH19" s="496"/>
      <c r="CI19" s="496"/>
      <c r="CJ19" s="496"/>
      <c r="CK19" s="496"/>
      <c r="CL19" s="496"/>
      <c r="CM19" s="496"/>
      <c r="CN19" s="496"/>
      <c r="CO19" s="496"/>
      <c r="CP19" s="496"/>
      <c r="CQ19" s="496"/>
      <c r="CR19" s="496"/>
      <c r="CS19" s="497"/>
      <c r="CT19" s="379"/>
      <c r="CU19" s="380"/>
      <c r="CV19" s="380"/>
      <c r="CW19" s="380"/>
      <c r="CX19" s="380"/>
      <c r="CY19" s="380"/>
      <c r="CZ19" s="380"/>
      <c r="DA19" s="381"/>
      <c r="DB19" s="379"/>
      <c r="DC19" s="380"/>
      <c r="DD19" s="380"/>
      <c r="DE19" s="380"/>
      <c r="DF19" s="380"/>
      <c r="DG19" s="380"/>
      <c r="DH19" s="380"/>
      <c r="DI19" s="381"/>
    </row>
    <row r="20" spans="1:113" ht="18.75" customHeight="1" thickBot="1" x14ac:dyDescent="0.25">
      <c r="A20" s="40"/>
      <c r="B20" s="504" t="s">
        <v>90</v>
      </c>
      <c r="C20" s="425"/>
      <c r="D20" s="425"/>
      <c r="E20" s="505"/>
      <c r="F20" s="505"/>
      <c r="G20" s="505"/>
      <c r="H20" s="505"/>
      <c r="I20" s="505"/>
      <c r="J20" s="505"/>
      <c r="K20" s="505"/>
      <c r="L20" s="513">
        <v>17624</v>
      </c>
      <c r="M20" s="513"/>
      <c r="N20" s="513"/>
      <c r="O20" s="513"/>
      <c r="P20" s="513"/>
      <c r="Q20" s="513"/>
      <c r="R20" s="514"/>
      <c r="S20" s="514"/>
      <c r="T20" s="514"/>
      <c r="U20" s="514"/>
      <c r="V20" s="515"/>
      <c r="W20" s="400"/>
      <c r="X20" s="401"/>
      <c r="Y20" s="401"/>
      <c r="Z20" s="401"/>
      <c r="AA20" s="401"/>
      <c r="AB20" s="401"/>
      <c r="AC20" s="516"/>
      <c r="AD20" s="516"/>
      <c r="AE20" s="516"/>
      <c r="AF20" s="516"/>
      <c r="AG20" s="516"/>
      <c r="AH20" s="516"/>
      <c r="AI20" s="516"/>
      <c r="AJ20" s="516"/>
      <c r="AK20" s="516"/>
      <c r="AL20" s="517"/>
      <c r="AM20" s="518"/>
      <c r="AN20" s="437"/>
      <c r="AO20" s="437"/>
      <c r="AP20" s="437"/>
      <c r="AQ20" s="437"/>
      <c r="AR20" s="437"/>
      <c r="AS20" s="437"/>
      <c r="AT20" s="438"/>
      <c r="AU20" s="519"/>
      <c r="AV20" s="520"/>
      <c r="AW20" s="520"/>
      <c r="AX20" s="521"/>
      <c r="AY20" s="416"/>
      <c r="AZ20" s="417"/>
      <c r="BA20" s="417"/>
      <c r="BB20" s="417"/>
      <c r="BC20" s="417"/>
      <c r="BD20" s="417"/>
      <c r="BE20" s="417"/>
      <c r="BF20" s="417"/>
      <c r="BG20" s="417"/>
      <c r="BH20" s="417"/>
      <c r="BI20" s="417"/>
      <c r="BJ20" s="417"/>
      <c r="BK20" s="417"/>
      <c r="BL20" s="417"/>
      <c r="BM20" s="418"/>
      <c r="BN20" s="382"/>
      <c r="BO20" s="383"/>
      <c r="BP20" s="383"/>
      <c r="BQ20" s="383"/>
      <c r="BR20" s="383"/>
      <c r="BS20" s="383"/>
      <c r="BT20" s="383"/>
      <c r="BU20" s="384"/>
      <c r="BV20" s="382"/>
      <c r="BW20" s="383"/>
      <c r="BX20" s="383"/>
      <c r="BY20" s="383"/>
      <c r="BZ20" s="383"/>
      <c r="CA20" s="383"/>
      <c r="CB20" s="383"/>
      <c r="CC20" s="384"/>
      <c r="CD20" s="49"/>
      <c r="CE20" s="496"/>
      <c r="CF20" s="496"/>
      <c r="CG20" s="496"/>
      <c r="CH20" s="496"/>
      <c r="CI20" s="496"/>
      <c r="CJ20" s="496"/>
      <c r="CK20" s="496"/>
      <c r="CL20" s="496"/>
      <c r="CM20" s="496"/>
      <c r="CN20" s="496"/>
      <c r="CO20" s="496"/>
      <c r="CP20" s="496"/>
      <c r="CQ20" s="496"/>
      <c r="CR20" s="496"/>
      <c r="CS20" s="497"/>
      <c r="CT20" s="379"/>
      <c r="CU20" s="380"/>
      <c r="CV20" s="380"/>
      <c r="CW20" s="380"/>
      <c r="CX20" s="380"/>
      <c r="CY20" s="380"/>
      <c r="CZ20" s="380"/>
      <c r="DA20" s="381"/>
      <c r="DB20" s="379"/>
      <c r="DC20" s="380"/>
      <c r="DD20" s="380"/>
      <c r="DE20" s="380"/>
      <c r="DF20" s="380"/>
      <c r="DG20" s="380"/>
      <c r="DH20" s="380"/>
      <c r="DI20" s="381"/>
    </row>
    <row r="21" spans="1:113" ht="18.75" customHeight="1" thickBot="1" x14ac:dyDescent="0.25">
      <c r="A21" s="40"/>
      <c r="B21" s="522" t="s">
        <v>91</v>
      </c>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4"/>
      <c r="AY21" s="498"/>
      <c r="AZ21" s="499"/>
      <c r="BA21" s="499"/>
      <c r="BB21" s="499"/>
      <c r="BC21" s="499"/>
      <c r="BD21" s="499"/>
      <c r="BE21" s="499"/>
      <c r="BF21" s="499"/>
      <c r="BG21" s="499"/>
      <c r="BH21" s="499"/>
      <c r="BI21" s="499"/>
      <c r="BJ21" s="499"/>
      <c r="BK21" s="499"/>
      <c r="BL21" s="499"/>
      <c r="BM21" s="500"/>
      <c r="BN21" s="501"/>
      <c r="BO21" s="502"/>
      <c r="BP21" s="502"/>
      <c r="BQ21" s="502"/>
      <c r="BR21" s="502"/>
      <c r="BS21" s="502"/>
      <c r="BT21" s="502"/>
      <c r="BU21" s="503"/>
      <c r="BV21" s="501"/>
      <c r="BW21" s="502"/>
      <c r="BX21" s="502"/>
      <c r="BY21" s="502"/>
      <c r="BZ21" s="502"/>
      <c r="CA21" s="502"/>
      <c r="CB21" s="502"/>
      <c r="CC21" s="503"/>
      <c r="CD21" s="49"/>
      <c r="CE21" s="496"/>
      <c r="CF21" s="496"/>
      <c r="CG21" s="496"/>
      <c r="CH21" s="496"/>
      <c r="CI21" s="496"/>
      <c r="CJ21" s="496"/>
      <c r="CK21" s="496"/>
      <c r="CL21" s="496"/>
      <c r="CM21" s="496"/>
      <c r="CN21" s="496"/>
      <c r="CO21" s="496"/>
      <c r="CP21" s="496"/>
      <c r="CQ21" s="496"/>
      <c r="CR21" s="496"/>
      <c r="CS21" s="497"/>
      <c r="CT21" s="379"/>
      <c r="CU21" s="380"/>
      <c r="CV21" s="380"/>
      <c r="CW21" s="380"/>
      <c r="CX21" s="380"/>
      <c r="CY21" s="380"/>
      <c r="CZ21" s="380"/>
      <c r="DA21" s="381"/>
      <c r="DB21" s="379"/>
      <c r="DC21" s="380"/>
      <c r="DD21" s="380"/>
      <c r="DE21" s="380"/>
      <c r="DF21" s="380"/>
      <c r="DG21" s="380"/>
      <c r="DH21" s="380"/>
      <c r="DI21" s="381"/>
    </row>
    <row r="22" spans="1:113" ht="18.75" customHeight="1" x14ac:dyDescent="0.2">
      <c r="A22" s="40"/>
      <c r="B22" s="552" t="s">
        <v>92</v>
      </c>
      <c r="C22" s="526"/>
      <c r="D22" s="527"/>
      <c r="E22" s="394" t="s">
        <v>22</v>
      </c>
      <c r="F22" s="399"/>
      <c r="G22" s="399"/>
      <c r="H22" s="399"/>
      <c r="I22" s="399"/>
      <c r="J22" s="399"/>
      <c r="K22" s="389"/>
      <c r="L22" s="394" t="s">
        <v>93</v>
      </c>
      <c r="M22" s="399"/>
      <c r="N22" s="399"/>
      <c r="O22" s="399"/>
      <c r="P22" s="389"/>
      <c r="Q22" s="557" t="s">
        <v>94</v>
      </c>
      <c r="R22" s="558"/>
      <c r="S22" s="558"/>
      <c r="T22" s="558"/>
      <c r="U22" s="558"/>
      <c r="V22" s="559"/>
      <c r="W22" s="525" t="s">
        <v>95</v>
      </c>
      <c r="X22" s="526"/>
      <c r="Y22" s="527"/>
      <c r="Z22" s="394" t="s">
        <v>22</v>
      </c>
      <c r="AA22" s="399"/>
      <c r="AB22" s="399"/>
      <c r="AC22" s="399"/>
      <c r="AD22" s="399"/>
      <c r="AE22" s="399"/>
      <c r="AF22" s="399"/>
      <c r="AG22" s="389"/>
      <c r="AH22" s="563" t="s">
        <v>96</v>
      </c>
      <c r="AI22" s="399"/>
      <c r="AJ22" s="399"/>
      <c r="AK22" s="399"/>
      <c r="AL22" s="389"/>
      <c r="AM22" s="563" t="s">
        <v>97</v>
      </c>
      <c r="AN22" s="564"/>
      <c r="AO22" s="564"/>
      <c r="AP22" s="564"/>
      <c r="AQ22" s="564"/>
      <c r="AR22" s="565"/>
      <c r="AS22" s="557" t="s">
        <v>94</v>
      </c>
      <c r="AT22" s="558"/>
      <c r="AU22" s="558"/>
      <c r="AV22" s="558"/>
      <c r="AW22" s="558"/>
      <c r="AX22" s="569"/>
      <c r="AY22" s="342" t="s">
        <v>98</v>
      </c>
      <c r="AZ22" s="343"/>
      <c r="BA22" s="343"/>
      <c r="BB22" s="343"/>
      <c r="BC22" s="343"/>
      <c r="BD22" s="343"/>
      <c r="BE22" s="343"/>
      <c r="BF22" s="343"/>
      <c r="BG22" s="343"/>
      <c r="BH22" s="343"/>
      <c r="BI22" s="343"/>
      <c r="BJ22" s="343"/>
      <c r="BK22" s="343"/>
      <c r="BL22" s="343"/>
      <c r="BM22" s="344"/>
      <c r="BN22" s="345">
        <v>28838559</v>
      </c>
      <c r="BO22" s="346"/>
      <c r="BP22" s="346"/>
      <c r="BQ22" s="346"/>
      <c r="BR22" s="346"/>
      <c r="BS22" s="346"/>
      <c r="BT22" s="346"/>
      <c r="BU22" s="347"/>
      <c r="BV22" s="345">
        <v>29386497</v>
      </c>
      <c r="BW22" s="346"/>
      <c r="BX22" s="346"/>
      <c r="BY22" s="346"/>
      <c r="BZ22" s="346"/>
      <c r="CA22" s="346"/>
      <c r="CB22" s="346"/>
      <c r="CC22" s="347"/>
      <c r="CD22" s="49"/>
      <c r="CE22" s="496"/>
      <c r="CF22" s="496"/>
      <c r="CG22" s="496"/>
      <c r="CH22" s="496"/>
      <c r="CI22" s="496"/>
      <c r="CJ22" s="496"/>
      <c r="CK22" s="496"/>
      <c r="CL22" s="496"/>
      <c r="CM22" s="496"/>
      <c r="CN22" s="496"/>
      <c r="CO22" s="496"/>
      <c r="CP22" s="496"/>
      <c r="CQ22" s="496"/>
      <c r="CR22" s="496"/>
      <c r="CS22" s="497"/>
      <c r="CT22" s="379"/>
      <c r="CU22" s="380"/>
      <c r="CV22" s="380"/>
      <c r="CW22" s="380"/>
      <c r="CX22" s="380"/>
      <c r="CY22" s="380"/>
      <c r="CZ22" s="380"/>
      <c r="DA22" s="381"/>
      <c r="DB22" s="379"/>
      <c r="DC22" s="380"/>
      <c r="DD22" s="380"/>
      <c r="DE22" s="380"/>
      <c r="DF22" s="380"/>
      <c r="DG22" s="380"/>
      <c r="DH22" s="380"/>
      <c r="DI22" s="381"/>
    </row>
    <row r="23" spans="1:113" ht="18.75" customHeight="1" x14ac:dyDescent="0.2">
      <c r="A23" s="40"/>
      <c r="B23" s="553"/>
      <c r="C23" s="529"/>
      <c r="D23" s="530"/>
      <c r="E23" s="368"/>
      <c r="F23" s="373"/>
      <c r="G23" s="373"/>
      <c r="H23" s="373"/>
      <c r="I23" s="373"/>
      <c r="J23" s="373"/>
      <c r="K23" s="362"/>
      <c r="L23" s="368"/>
      <c r="M23" s="373"/>
      <c r="N23" s="373"/>
      <c r="O23" s="373"/>
      <c r="P23" s="362"/>
      <c r="Q23" s="560"/>
      <c r="R23" s="561"/>
      <c r="S23" s="561"/>
      <c r="T23" s="561"/>
      <c r="U23" s="561"/>
      <c r="V23" s="562"/>
      <c r="W23" s="528"/>
      <c r="X23" s="529"/>
      <c r="Y23" s="530"/>
      <c r="Z23" s="368"/>
      <c r="AA23" s="373"/>
      <c r="AB23" s="373"/>
      <c r="AC23" s="373"/>
      <c r="AD23" s="373"/>
      <c r="AE23" s="373"/>
      <c r="AF23" s="373"/>
      <c r="AG23" s="362"/>
      <c r="AH23" s="368"/>
      <c r="AI23" s="373"/>
      <c r="AJ23" s="373"/>
      <c r="AK23" s="373"/>
      <c r="AL23" s="362"/>
      <c r="AM23" s="566"/>
      <c r="AN23" s="567"/>
      <c r="AO23" s="567"/>
      <c r="AP23" s="567"/>
      <c r="AQ23" s="567"/>
      <c r="AR23" s="568"/>
      <c r="AS23" s="560"/>
      <c r="AT23" s="561"/>
      <c r="AU23" s="561"/>
      <c r="AV23" s="561"/>
      <c r="AW23" s="561"/>
      <c r="AX23" s="570"/>
      <c r="AY23" s="416" t="s">
        <v>99</v>
      </c>
      <c r="AZ23" s="417"/>
      <c r="BA23" s="417"/>
      <c r="BB23" s="417"/>
      <c r="BC23" s="417"/>
      <c r="BD23" s="417"/>
      <c r="BE23" s="417"/>
      <c r="BF23" s="417"/>
      <c r="BG23" s="417"/>
      <c r="BH23" s="417"/>
      <c r="BI23" s="417"/>
      <c r="BJ23" s="417"/>
      <c r="BK23" s="417"/>
      <c r="BL23" s="417"/>
      <c r="BM23" s="418"/>
      <c r="BN23" s="382">
        <v>22052674</v>
      </c>
      <c r="BO23" s="383"/>
      <c r="BP23" s="383"/>
      <c r="BQ23" s="383"/>
      <c r="BR23" s="383"/>
      <c r="BS23" s="383"/>
      <c r="BT23" s="383"/>
      <c r="BU23" s="384"/>
      <c r="BV23" s="382">
        <v>22288519</v>
      </c>
      <c r="BW23" s="383"/>
      <c r="BX23" s="383"/>
      <c r="BY23" s="383"/>
      <c r="BZ23" s="383"/>
      <c r="CA23" s="383"/>
      <c r="CB23" s="383"/>
      <c r="CC23" s="384"/>
      <c r="CD23" s="49"/>
      <c r="CE23" s="496"/>
      <c r="CF23" s="496"/>
      <c r="CG23" s="496"/>
      <c r="CH23" s="496"/>
      <c r="CI23" s="496"/>
      <c r="CJ23" s="496"/>
      <c r="CK23" s="496"/>
      <c r="CL23" s="496"/>
      <c r="CM23" s="496"/>
      <c r="CN23" s="496"/>
      <c r="CO23" s="496"/>
      <c r="CP23" s="496"/>
      <c r="CQ23" s="496"/>
      <c r="CR23" s="496"/>
      <c r="CS23" s="497"/>
      <c r="CT23" s="379"/>
      <c r="CU23" s="380"/>
      <c r="CV23" s="380"/>
      <c r="CW23" s="380"/>
      <c r="CX23" s="380"/>
      <c r="CY23" s="380"/>
      <c r="CZ23" s="380"/>
      <c r="DA23" s="381"/>
      <c r="DB23" s="379"/>
      <c r="DC23" s="380"/>
      <c r="DD23" s="380"/>
      <c r="DE23" s="380"/>
      <c r="DF23" s="380"/>
      <c r="DG23" s="380"/>
      <c r="DH23" s="380"/>
      <c r="DI23" s="381"/>
    </row>
    <row r="24" spans="1:113" ht="18.75" customHeight="1" thickBot="1" x14ac:dyDescent="0.25">
      <c r="A24" s="40"/>
      <c r="B24" s="553"/>
      <c r="C24" s="529"/>
      <c r="D24" s="530"/>
      <c r="E24" s="432" t="s">
        <v>100</v>
      </c>
      <c r="F24" s="412"/>
      <c r="G24" s="412"/>
      <c r="H24" s="412"/>
      <c r="I24" s="412"/>
      <c r="J24" s="412"/>
      <c r="K24" s="413"/>
      <c r="L24" s="433">
        <v>1</v>
      </c>
      <c r="M24" s="434"/>
      <c r="N24" s="434"/>
      <c r="O24" s="434"/>
      <c r="P24" s="476"/>
      <c r="Q24" s="433">
        <v>9500</v>
      </c>
      <c r="R24" s="434"/>
      <c r="S24" s="434"/>
      <c r="T24" s="434"/>
      <c r="U24" s="434"/>
      <c r="V24" s="476"/>
      <c r="W24" s="528"/>
      <c r="X24" s="529"/>
      <c r="Y24" s="530"/>
      <c r="Z24" s="432" t="s">
        <v>101</v>
      </c>
      <c r="AA24" s="412"/>
      <c r="AB24" s="412"/>
      <c r="AC24" s="412"/>
      <c r="AD24" s="412"/>
      <c r="AE24" s="412"/>
      <c r="AF24" s="412"/>
      <c r="AG24" s="413"/>
      <c r="AH24" s="433">
        <v>309</v>
      </c>
      <c r="AI24" s="434"/>
      <c r="AJ24" s="434"/>
      <c r="AK24" s="434"/>
      <c r="AL24" s="476"/>
      <c r="AM24" s="433">
        <v>1006413</v>
      </c>
      <c r="AN24" s="434"/>
      <c r="AO24" s="434"/>
      <c r="AP24" s="434"/>
      <c r="AQ24" s="434"/>
      <c r="AR24" s="476"/>
      <c r="AS24" s="433">
        <v>3257</v>
      </c>
      <c r="AT24" s="434"/>
      <c r="AU24" s="434"/>
      <c r="AV24" s="434"/>
      <c r="AW24" s="434"/>
      <c r="AX24" s="435"/>
      <c r="AY24" s="498" t="s">
        <v>102</v>
      </c>
      <c r="AZ24" s="499"/>
      <c r="BA24" s="499"/>
      <c r="BB24" s="499"/>
      <c r="BC24" s="499"/>
      <c r="BD24" s="499"/>
      <c r="BE24" s="499"/>
      <c r="BF24" s="499"/>
      <c r="BG24" s="499"/>
      <c r="BH24" s="499"/>
      <c r="BI24" s="499"/>
      <c r="BJ24" s="499"/>
      <c r="BK24" s="499"/>
      <c r="BL24" s="499"/>
      <c r="BM24" s="500"/>
      <c r="BN24" s="382">
        <v>20625220</v>
      </c>
      <c r="BO24" s="383"/>
      <c r="BP24" s="383"/>
      <c r="BQ24" s="383"/>
      <c r="BR24" s="383"/>
      <c r="BS24" s="383"/>
      <c r="BT24" s="383"/>
      <c r="BU24" s="384"/>
      <c r="BV24" s="382">
        <v>20544361</v>
      </c>
      <c r="BW24" s="383"/>
      <c r="BX24" s="383"/>
      <c r="BY24" s="383"/>
      <c r="BZ24" s="383"/>
      <c r="CA24" s="383"/>
      <c r="CB24" s="383"/>
      <c r="CC24" s="384"/>
      <c r="CD24" s="49"/>
      <c r="CE24" s="496"/>
      <c r="CF24" s="496"/>
      <c r="CG24" s="496"/>
      <c r="CH24" s="496"/>
      <c r="CI24" s="496"/>
      <c r="CJ24" s="496"/>
      <c r="CK24" s="496"/>
      <c r="CL24" s="496"/>
      <c r="CM24" s="496"/>
      <c r="CN24" s="496"/>
      <c r="CO24" s="496"/>
      <c r="CP24" s="496"/>
      <c r="CQ24" s="496"/>
      <c r="CR24" s="496"/>
      <c r="CS24" s="497"/>
      <c r="CT24" s="379"/>
      <c r="CU24" s="380"/>
      <c r="CV24" s="380"/>
      <c r="CW24" s="380"/>
      <c r="CX24" s="380"/>
      <c r="CY24" s="380"/>
      <c r="CZ24" s="380"/>
      <c r="DA24" s="381"/>
      <c r="DB24" s="379"/>
      <c r="DC24" s="380"/>
      <c r="DD24" s="380"/>
      <c r="DE24" s="380"/>
      <c r="DF24" s="380"/>
      <c r="DG24" s="380"/>
      <c r="DH24" s="380"/>
      <c r="DI24" s="381"/>
    </row>
    <row r="25" spans="1:113" ht="18.75" customHeight="1" x14ac:dyDescent="0.2">
      <c r="A25" s="40"/>
      <c r="B25" s="553"/>
      <c r="C25" s="529"/>
      <c r="D25" s="530"/>
      <c r="E25" s="432" t="s">
        <v>103</v>
      </c>
      <c r="F25" s="412"/>
      <c r="G25" s="412"/>
      <c r="H25" s="412"/>
      <c r="I25" s="412"/>
      <c r="J25" s="412"/>
      <c r="K25" s="413"/>
      <c r="L25" s="433">
        <v>2</v>
      </c>
      <c r="M25" s="434"/>
      <c r="N25" s="434"/>
      <c r="O25" s="434"/>
      <c r="P25" s="476"/>
      <c r="Q25" s="433">
        <v>7600</v>
      </c>
      <c r="R25" s="434"/>
      <c r="S25" s="434"/>
      <c r="T25" s="434"/>
      <c r="U25" s="434"/>
      <c r="V25" s="476"/>
      <c r="W25" s="528"/>
      <c r="X25" s="529"/>
      <c r="Y25" s="530"/>
      <c r="Z25" s="432" t="s">
        <v>104</v>
      </c>
      <c r="AA25" s="412"/>
      <c r="AB25" s="412"/>
      <c r="AC25" s="412"/>
      <c r="AD25" s="412"/>
      <c r="AE25" s="412"/>
      <c r="AF25" s="412"/>
      <c r="AG25" s="413"/>
      <c r="AH25" s="433" t="s">
        <v>62</v>
      </c>
      <c r="AI25" s="434"/>
      <c r="AJ25" s="434"/>
      <c r="AK25" s="434"/>
      <c r="AL25" s="476"/>
      <c r="AM25" s="433" t="s">
        <v>62</v>
      </c>
      <c r="AN25" s="434"/>
      <c r="AO25" s="434"/>
      <c r="AP25" s="434"/>
      <c r="AQ25" s="434"/>
      <c r="AR25" s="476"/>
      <c r="AS25" s="433" t="s">
        <v>62</v>
      </c>
      <c r="AT25" s="434"/>
      <c r="AU25" s="434"/>
      <c r="AV25" s="434"/>
      <c r="AW25" s="434"/>
      <c r="AX25" s="435"/>
      <c r="AY25" s="342" t="s">
        <v>105</v>
      </c>
      <c r="AZ25" s="343"/>
      <c r="BA25" s="343"/>
      <c r="BB25" s="343"/>
      <c r="BC25" s="343"/>
      <c r="BD25" s="343"/>
      <c r="BE25" s="343"/>
      <c r="BF25" s="343"/>
      <c r="BG25" s="343"/>
      <c r="BH25" s="343"/>
      <c r="BI25" s="343"/>
      <c r="BJ25" s="343"/>
      <c r="BK25" s="343"/>
      <c r="BL25" s="343"/>
      <c r="BM25" s="344"/>
      <c r="BN25" s="345">
        <v>3975500</v>
      </c>
      <c r="BO25" s="346"/>
      <c r="BP25" s="346"/>
      <c r="BQ25" s="346"/>
      <c r="BR25" s="346"/>
      <c r="BS25" s="346"/>
      <c r="BT25" s="346"/>
      <c r="BU25" s="347"/>
      <c r="BV25" s="345">
        <v>2687585</v>
      </c>
      <c r="BW25" s="346"/>
      <c r="BX25" s="346"/>
      <c r="BY25" s="346"/>
      <c r="BZ25" s="346"/>
      <c r="CA25" s="346"/>
      <c r="CB25" s="346"/>
      <c r="CC25" s="347"/>
      <c r="CD25" s="49"/>
      <c r="CE25" s="496"/>
      <c r="CF25" s="496"/>
      <c r="CG25" s="496"/>
      <c r="CH25" s="496"/>
      <c r="CI25" s="496"/>
      <c r="CJ25" s="496"/>
      <c r="CK25" s="496"/>
      <c r="CL25" s="496"/>
      <c r="CM25" s="496"/>
      <c r="CN25" s="496"/>
      <c r="CO25" s="496"/>
      <c r="CP25" s="496"/>
      <c r="CQ25" s="496"/>
      <c r="CR25" s="496"/>
      <c r="CS25" s="497"/>
      <c r="CT25" s="379"/>
      <c r="CU25" s="380"/>
      <c r="CV25" s="380"/>
      <c r="CW25" s="380"/>
      <c r="CX25" s="380"/>
      <c r="CY25" s="380"/>
      <c r="CZ25" s="380"/>
      <c r="DA25" s="381"/>
      <c r="DB25" s="379"/>
      <c r="DC25" s="380"/>
      <c r="DD25" s="380"/>
      <c r="DE25" s="380"/>
      <c r="DF25" s="380"/>
      <c r="DG25" s="380"/>
      <c r="DH25" s="380"/>
      <c r="DI25" s="381"/>
    </row>
    <row r="26" spans="1:113" ht="18.75" customHeight="1" x14ac:dyDescent="0.2">
      <c r="A26" s="40"/>
      <c r="B26" s="553"/>
      <c r="C26" s="529"/>
      <c r="D26" s="530"/>
      <c r="E26" s="432" t="s">
        <v>106</v>
      </c>
      <c r="F26" s="412"/>
      <c r="G26" s="412"/>
      <c r="H26" s="412"/>
      <c r="I26" s="412"/>
      <c r="J26" s="412"/>
      <c r="K26" s="413"/>
      <c r="L26" s="433">
        <v>1</v>
      </c>
      <c r="M26" s="434"/>
      <c r="N26" s="434"/>
      <c r="O26" s="434"/>
      <c r="P26" s="476"/>
      <c r="Q26" s="433">
        <v>6700</v>
      </c>
      <c r="R26" s="434"/>
      <c r="S26" s="434"/>
      <c r="T26" s="434"/>
      <c r="U26" s="434"/>
      <c r="V26" s="476"/>
      <c r="W26" s="528"/>
      <c r="X26" s="529"/>
      <c r="Y26" s="530"/>
      <c r="Z26" s="432" t="s">
        <v>107</v>
      </c>
      <c r="AA26" s="534"/>
      <c r="AB26" s="534"/>
      <c r="AC26" s="534"/>
      <c r="AD26" s="534"/>
      <c r="AE26" s="534"/>
      <c r="AF26" s="534"/>
      <c r="AG26" s="535"/>
      <c r="AH26" s="433">
        <v>2</v>
      </c>
      <c r="AI26" s="434"/>
      <c r="AJ26" s="434"/>
      <c r="AK26" s="434"/>
      <c r="AL26" s="476"/>
      <c r="AM26" s="433" t="s">
        <v>108</v>
      </c>
      <c r="AN26" s="434"/>
      <c r="AO26" s="434"/>
      <c r="AP26" s="434"/>
      <c r="AQ26" s="434"/>
      <c r="AR26" s="476"/>
      <c r="AS26" s="433" t="s">
        <v>108</v>
      </c>
      <c r="AT26" s="434"/>
      <c r="AU26" s="434"/>
      <c r="AV26" s="434"/>
      <c r="AW26" s="434"/>
      <c r="AX26" s="435"/>
      <c r="AY26" s="385" t="s">
        <v>109</v>
      </c>
      <c r="AZ26" s="386"/>
      <c r="BA26" s="386"/>
      <c r="BB26" s="386"/>
      <c r="BC26" s="386"/>
      <c r="BD26" s="386"/>
      <c r="BE26" s="386"/>
      <c r="BF26" s="386"/>
      <c r="BG26" s="386"/>
      <c r="BH26" s="386"/>
      <c r="BI26" s="386"/>
      <c r="BJ26" s="386"/>
      <c r="BK26" s="386"/>
      <c r="BL26" s="386"/>
      <c r="BM26" s="387"/>
      <c r="BN26" s="382">
        <v>380000</v>
      </c>
      <c r="BO26" s="383"/>
      <c r="BP26" s="383"/>
      <c r="BQ26" s="383"/>
      <c r="BR26" s="383"/>
      <c r="BS26" s="383"/>
      <c r="BT26" s="383"/>
      <c r="BU26" s="384"/>
      <c r="BV26" s="382">
        <v>280000</v>
      </c>
      <c r="BW26" s="383"/>
      <c r="BX26" s="383"/>
      <c r="BY26" s="383"/>
      <c r="BZ26" s="383"/>
      <c r="CA26" s="383"/>
      <c r="CB26" s="383"/>
      <c r="CC26" s="384"/>
      <c r="CD26" s="49"/>
      <c r="CE26" s="496"/>
      <c r="CF26" s="496"/>
      <c r="CG26" s="496"/>
      <c r="CH26" s="496"/>
      <c r="CI26" s="496"/>
      <c r="CJ26" s="496"/>
      <c r="CK26" s="496"/>
      <c r="CL26" s="496"/>
      <c r="CM26" s="496"/>
      <c r="CN26" s="496"/>
      <c r="CO26" s="496"/>
      <c r="CP26" s="496"/>
      <c r="CQ26" s="496"/>
      <c r="CR26" s="496"/>
      <c r="CS26" s="497"/>
      <c r="CT26" s="379"/>
      <c r="CU26" s="380"/>
      <c r="CV26" s="380"/>
      <c r="CW26" s="380"/>
      <c r="CX26" s="380"/>
      <c r="CY26" s="380"/>
      <c r="CZ26" s="380"/>
      <c r="DA26" s="381"/>
      <c r="DB26" s="379"/>
      <c r="DC26" s="380"/>
      <c r="DD26" s="380"/>
      <c r="DE26" s="380"/>
      <c r="DF26" s="380"/>
      <c r="DG26" s="380"/>
      <c r="DH26" s="380"/>
      <c r="DI26" s="381"/>
    </row>
    <row r="27" spans="1:113" ht="18.75" customHeight="1" thickBot="1" x14ac:dyDescent="0.25">
      <c r="A27" s="40"/>
      <c r="B27" s="553"/>
      <c r="C27" s="529"/>
      <c r="D27" s="530"/>
      <c r="E27" s="432" t="s">
        <v>110</v>
      </c>
      <c r="F27" s="412"/>
      <c r="G27" s="412"/>
      <c r="H27" s="412"/>
      <c r="I27" s="412"/>
      <c r="J27" s="412"/>
      <c r="K27" s="413"/>
      <c r="L27" s="433">
        <v>1</v>
      </c>
      <c r="M27" s="434"/>
      <c r="N27" s="434"/>
      <c r="O27" s="434"/>
      <c r="P27" s="476"/>
      <c r="Q27" s="433">
        <v>4900</v>
      </c>
      <c r="R27" s="434"/>
      <c r="S27" s="434"/>
      <c r="T27" s="434"/>
      <c r="U27" s="434"/>
      <c r="V27" s="476"/>
      <c r="W27" s="528"/>
      <c r="X27" s="529"/>
      <c r="Y27" s="530"/>
      <c r="Z27" s="432" t="s">
        <v>111</v>
      </c>
      <c r="AA27" s="412"/>
      <c r="AB27" s="412"/>
      <c r="AC27" s="412"/>
      <c r="AD27" s="412"/>
      <c r="AE27" s="412"/>
      <c r="AF27" s="412"/>
      <c r="AG27" s="413"/>
      <c r="AH27" s="433">
        <v>3</v>
      </c>
      <c r="AI27" s="434"/>
      <c r="AJ27" s="434"/>
      <c r="AK27" s="434"/>
      <c r="AL27" s="476"/>
      <c r="AM27" s="433">
        <v>11580</v>
      </c>
      <c r="AN27" s="434"/>
      <c r="AO27" s="434"/>
      <c r="AP27" s="434"/>
      <c r="AQ27" s="434"/>
      <c r="AR27" s="476"/>
      <c r="AS27" s="433">
        <v>3860</v>
      </c>
      <c r="AT27" s="434"/>
      <c r="AU27" s="434"/>
      <c r="AV27" s="434"/>
      <c r="AW27" s="434"/>
      <c r="AX27" s="435"/>
      <c r="AY27" s="477" t="s">
        <v>112</v>
      </c>
      <c r="AZ27" s="478"/>
      <c r="BA27" s="478"/>
      <c r="BB27" s="478"/>
      <c r="BC27" s="478"/>
      <c r="BD27" s="478"/>
      <c r="BE27" s="478"/>
      <c r="BF27" s="478"/>
      <c r="BG27" s="478"/>
      <c r="BH27" s="478"/>
      <c r="BI27" s="478"/>
      <c r="BJ27" s="478"/>
      <c r="BK27" s="478"/>
      <c r="BL27" s="478"/>
      <c r="BM27" s="479"/>
      <c r="BN27" s="501">
        <v>866003</v>
      </c>
      <c r="BO27" s="502"/>
      <c r="BP27" s="502"/>
      <c r="BQ27" s="502"/>
      <c r="BR27" s="502"/>
      <c r="BS27" s="502"/>
      <c r="BT27" s="502"/>
      <c r="BU27" s="503"/>
      <c r="BV27" s="501">
        <v>866003</v>
      </c>
      <c r="BW27" s="502"/>
      <c r="BX27" s="502"/>
      <c r="BY27" s="502"/>
      <c r="BZ27" s="502"/>
      <c r="CA27" s="502"/>
      <c r="CB27" s="502"/>
      <c r="CC27" s="503"/>
      <c r="CD27" s="43"/>
      <c r="CE27" s="496"/>
      <c r="CF27" s="496"/>
      <c r="CG27" s="496"/>
      <c r="CH27" s="496"/>
      <c r="CI27" s="496"/>
      <c r="CJ27" s="496"/>
      <c r="CK27" s="496"/>
      <c r="CL27" s="496"/>
      <c r="CM27" s="496"/>
      <c r="CN27" s="496"/>
      <c r="CO27" s="496"/>
      <c r="CP27" s="496"/>
      <c r="CQ27" s="496"/>
      <c r="CR27" s="496"/>
      <c r="CS27" s="497"/>
      <c r="CT27" s="379"/>
      <c r="CU27" s="380"/>
      <c r="CV27" s="380"/>
      <c r="CW27" s="380"/>
      <c r="CX27" s="380"/>
      <c r="CY27" s="380"/>
      <c r="CZ27" s="380"/>
      <c r="DA27" s="381"/>
      <c r="DB27" s="379"/>
      <c r="DC27" s="380"/>
      <c r="DD27" s="380"/>
      <c r="DE27" s="380"/>
      <c r="DF27" s="380"/>
      <c r="DG27" s="380"/>
      <c r="DH27" s="380"/>
      <c r="DI27" s="381"/>
    </row>
    <row r="28" spans="1:113" ht="18.75" customHeight="1" x14ac:dyDescent="0.2">
      <c r="A28" s="40"/>
      <c r="B28" s="553"/>
      <c r="C28" s="529"/>
      <c r="D28" s="530"/>
      <c r="E28" s="432" t="s">
        <v>113</v>
      </c>
      <c r="F28" s="412"/>
      <c r="G28" s="412"/>
      <c r="H28" s="412"/>
      <c r="I28" s="412"/>
      <c r="J28" s="412"/>
      <c r="K28" s="413"/>
      <c r="L28" s="433">
        <v>1</v>
      </c>
      <c r="M28" s="434"/>
      <c r="N28" s="434"/>
      <c r="O28" s="434"/>
      <c r="P28" s="476"/>
      <c r="Q28" s="433">
        <v>4400</v>
      </c>
      <c r="R28" s="434"/>
      <c r="S28" s="434"/>
      <c r="T28" s="434"/>
      <c r="U28" s="434"/>
      <c r="V28" s="476"/>
      <c r="W28" s="528"/>
      <c r="X28" s="529"/>
      <c r="Y28" s="530"/>
      <c r="Z28" s="432" t="s">
        <v>114</v>
      </c>
      <c r="AA28" s="412"/>
      <c r="AB28" s="412"/>
      <c r="AC28" s="412"/>
      <c r="AD28" s="412"/>
      <c r="AE28" s="412"/>
      <c r="AF28" s="412"/>
      <c r="AG28" s="413"/>
      <c r="AH28" s="433">
        <v>4</v>
      </c>
      <c r="AI28" s="434"/>
      <c r="AJ28" s="434"/>
      <c r="AK28" s="434"/>
      <c r="AL28" s="476"/>
      <c r="AM28" s="433">
        <v>9108</v>
      </c>
      <c r="AN28" s="434"/>
      <c r="AO28" s="434"/>
      <c r="AP28" s="434"/>
      <c r="AQ28" s="434"/>
      <c r="AR28" s="476"/>
      <c r="AS28" s="433">
        <v>2277</v>
      </c>
      <c r="AT28" s="434"/>
      <c r="AU28" s="434"/>
      <c r="AV28" s="434"/>
      <c r="AW28" s="434"/>
      <c r="AX28" s="435"/>
      <c r="AY28" s="536" t="s">
        <v>115</v>
      </c>
      <c r="AZ28" s="537"/>
      <c r="BA28" s="537"/>
      <c r="BB28" s="538"/>
      <c r="BC28" s="342" t="s">
        <v>116</v>
      </c>
      <c r="BD28" s="343"/>
      <c r="BE28" s="343"/>
      <c r="BF28" s="343"/>
      <c r="BG28" s="343"/>
      <c r="BH28" s="343"/>
      <c r="BI28" s="343"/>
      <c r="BJ28" s="343"/>
      <c r="BK28" s="343"/>
      <c r="BL28" s="343"/>
      <c r="BM28" s="344"/>
      <c r="BN28" s="345">
        <v>2851580</v>
      </c>
      <c r="BO28" s="346"/>
      <c r="BP28" s="346"/>
      <c r="BQ28" s="346"/>
      <c r="BR28" s="346"/>
      <c r="BS28" s="346"/>
      <c r="BT28" s="346"/>
      <c r="BU28" s="347"/>
      <c r="BV28" s="345">
        <v>2514189</v>
      </c>
      <c r="BW28" s="346"/>
      <c r="BX28" s="346"/>
      <c r="BY28" s="346"/>
      <c r="BZ28" s="346"/>
      <c r="CA28" s="346"/>
      <c r="CB28" s="346"/>
      <c r="CC28" s="347"/>
      <c r="CD28" s="49"/>
      <c r="CE28" s="496"/>
      <c r="CF28" s="496"/>
      <c r="CG28" s="496"/>
      <c r="CH28" s="496"/>
      <c r="CI28" s="496"/>
      <c r="CJ28" s="496"/>
      <c r="CK28" s="496"/>
      <c r="CL28" s="496"/>
      <c r="CM28" s="496"/>
      <c r="CN28" s="496"/>
      <c r="CO28" s="496"/>
      <c r="CP28" s="496"/>
      <c r="CQ28" s="496"/>
      <c r="CR28" s="496"/>
      <c r="CS28" s="497"/>
      <c r="CT28" s="379"/>
      <c r="CU28" s="380"/>
      <c r="CV28" s="380"/>
      <c r="CW28" s="380"/>
      <c r="CX28" s="380"/>
      <c r="CY28" s="380"/>
      <c r="CZ28" s="380"/>
      <c r="DA28" s="381"/>
      <c r="DB28" s="379"/>
      <c r="DC28" s="380"/>
      <c r="DD28" s="380"/>
      <c r="DE28" s="380"/>
      <c r="DF28" s="380"/>
      <c r="DG28" s="380"/>
      <c r="DH28" s="380"/>
      <c r="DI28" s="381"/>
    </row>
    <row r="29" spans="1:113" ht="18.75" customHeight="1" x14ac:dyDescent="0.2">
      <c r="A29" s="40"/>
      <c r="B29" s="553"/>
      <c r="C29" s="529"/>
      <c r="D29" s="530"/>
      <c r="E29" s="432" t="s">
        <v>117</v>
      </c>
      <c r="F29" s="412"/>
      <c r="G29" s="412"/>
      <c r="H29" s="412"/>
      <c r="I29" s="412"/>
      <c r="J29" s="412"/>
      <c r="K29" s="413"/>
      <c r="L29" s="433">
        <v>18</v>
      </c>
      <c r="M29" s="434"/>
      <c r="N29" s="434"/>
      <c r="O29" s="434"/>
      <c r="P29" s="476"/>
      <c r="Q29" s="433">
        <v>4100</v>
      </c>
      <c r="R29" s="434"/>
      <c r="S29" s="434"/>
      <c r="T29" s="434"/>
      <c r="U29" s="434"/>
      <c r="V29" s="476"/>
      <c r="W29" s="531"/>
      <c r="X29" s="532"/>
      <c r="Y29" s="533"/>
      <c r="Z29" s="432" t="s">
        <v>118</v>
      </c>
      <c r="AA29" s="412"/>
      <c r="AB29" s="412"/>
      <c r="AC29" s="412"/>
      <c r="AD29" s="412"/>
      <c r="AE29" s="412"/>
      <c r="AF29" s="412"/>
      <c r="AG29" s="413"/>
      <c r="AH29" s="433">
        <v>316</v>
      </c>
      <c r="AI29" s="434"/>
      <c r="AJ29" s="434"/>
      <c r="AK29" s="434"/>
      <c r="AL29" s="476"/>
      <c r="AM29" s="433">
        <v>1027101</v>
      </c>
      <c r="AN29" s="434"/>
      <c r="AO29" s="434"/>
      <c r="AP29" s="434"/>
      <c r="AQ29" s="434"/>
      <c r="AR29" s="476"/>
      <c r="AS29" s="433">
        <v>3250</v>
      </c>
      <c r="AT29" s="434"/>
      <c r="AU29" s="434"/>
      <c r="AV29" s="434"/>
      <c r="AW29" s="434"/>
      <c r="AX29" s="435"/>
      <c r="AY29" s="539"/>
      <c r="AZ29" s="540"/>
      <c r="BA29" s="540"/>
      <c r="BB29" s="541"/>
      <c r="BC29" s="416" t="s">
        <v>119</v>
      </c>
      <c r="BD29" s="417"/>
      <c r="BE29" s="417"/>
      <c r="BF29" s="417"/>
      <c r="BG29" s="417"/>
      <c r="BH29" s="417"/>
      <c r="BI29" s="417"/>
      <c r="BJ29" s="417"/>
      <c r="BK29" s="417"/>
      <c r="BL29" s="417"/>
      <c r="BM29" s="418"/>
      <c r="BN29" s="382">
        <v>1095338</v>
      </c>
      <c r="BO29" s="383"/>
      <c r="BP29" s="383"/>
      <c r="BQ29" s="383"/>
      <c r="BR29" s="383"/>
      <c r="BS29" s="383"/>
      <c r="BT29" s="383"/>
      <c r="BU29" s="384"/>
      <c r="BV29" s="382">
        <v>1088342</v>
      </c>
      <c r="BW29" s="383"/>
      <c r="BX29" s="383"/>
      <c r="BY29" s="383"/>
      <c r="BZ29" s="383"/>
      <c r="CA29" s="383"/>
      <c r="CB29" s="383"/>
      <c r="CC29" s="384"/>
      <c r="CD29" s="43"/>
      <c r="CE29" s="496"/>
      <c r="CF29" s="496"/>
      <c r="CG29" s="496"/>
      <c r="CH29" s="496"/>
      <c r="CI29" s="496"/>
      <c r="CJ29" s="496"/>
      <c r="CK29" s="496"/>
      <c r="CL29" s="496"/>
      <c r="CM29" s="496"/>
      <c r="CN29" s="496"/>
      <c r="CO29" s="496"/>
      <c r="CP29" s="496"/>
      <c r="CQ29" s="496"/>
      <c r="CR29" s="496"/>
      <c r="CS29" s="497"/>
      <c r="CT29" s="379"/>
      <c r="CU29" s="380"/>
      <c r="CV29" s="380"/>
      <c r="CW29" s="380"/>
      <c r="CX29" s="380"/>
      <c r="CY29" s="380"/>
      <c r="CZ29" s="380"/>
      <c r="DA29" s="381"/>
      <c r="DB29" s="379"/>
      <c r="DC29" s="380"/>
      <c r="DD29" s="380"/>
      <c r="DE29" s="380"/>
      <c r="DF29" s="380"/>
      <c r="DG29" s="380"/>
      <c r="DH29" s="380"/>
      <c r="DI29" s="381"/>
    </row>
    <row r="30" spans="1:113" ht="18.75" customHeight="1" thickBot="1" x14ac:dyDescent="0.25">
      <c r="A30" s="40"/>
      <c r="B30" s="554"/>
      <c r="C30" s="555"/>
      <c r="D30" s="556"/>
      <c r="E30" s="436"/>
      <c r="F30" s="437"/>
      <c r="G30" s="437"/>
      <c r="H30" s="437"/>
      <c r="I30" s="437"/>
      <c r="J30" s="437"/>
      <c r="K30" s="438"/>
      <c r="L30" s="546"/>
      <c r="M30" s="547"/>
      <c r="N30" s="547"/>
      <c r="O30" s="547"/>
      <c r="P30" s="548"/>
      <c r="Q30" s="546"/>
      <c r="R30" s="547"/>
      <c r="S30" s="547"/>
      <c r="T30" s="547"/>
      <c r="U30" s="547"/>
      <c r="V30" s="548"/>
      <c r="W30" s="549" t="s">
        <v>120</v>
      </c>
      <c r="X30" s="550"/>
      <c r="Y30" s="550"/>
      <c r="Z30" s="550"/>
      <c r="AA30" s="550"/>
      <c r="AB30" s="550"/>
      <c r="AC30" s="550"/>
      <c r="AD30" s="550"/>
      <c r="AE30" s="550"/>
      <c r="AF30" s="550"/>
      <c r="AG30" s="551"/>
      <c r="AH30" s="509">
        <v>99</v>
      </c>
      <c r="AI30" s="510"/>
      <c r="AJ30" s="510"/>
      <c r="AK30" s="510"/>
      <c r="AL30" s="510"/>
      <c r="AM30" s="510"/>
      <c r="AN30" s="510"/>
      <c r="AO30" s="510"/>
      <c r="AP30" s="510"/>
      <c r="AQ30" s="510"/>
      <c r="AR30" s="510"/>
      <c r="AS30" s="510"/>
      <c r="AT30" s="510"/>
      <c r="AU30" s="510"/>
      <c r="AV30" s="510"/>
      <c r="AW30" s="510"/>
      <c r="AX30" s="512"/>
      <c r="AY30" s="542"/>
      <c r="AZ30" s="543"/>
      <c r="BA30" s="543"/>
      <c r="BB30" s="544"/>
      <c r="BC30" s="498" t="s">
        <v>121</v>
      </c>
      <c r="BD30" s="499"/>
      <c r="BE30" s="499"/>
      <c r="BF30" s="499"/>
      <c r="BG30" s="499"/>
      <c r="BH30" s="499"/>
      <c r="BI30" s="499"/>
      <c r="BJ30" s="499"/>
      <c r="BK30" s="499"/>
      <c r="BL30" s="499"/>
      <c r="BM30" s="500"/>
      <c r="BN30" s="501">
        <v>6206481</v>
      </c>
      <c r="BO30" s="502"/>
      <c r="BP30" s="502"/>
      <c r="BQ30" s="502"/>
      <c r="BR30" s="502"/>
      <c r="BS30" s="502"/>
      <c r="BT30" s="502"/>
      <c r="BU30" s="503"/>
      <c r="BV30" s="501">
        <v>6267995</v>
      </c>
      <c r="BW30" s="502"/>
      <c r="BX30" s="502"/>
      <c r="BY30" s="502"/>
      <c r="BZ30" s="502"/>
      <c r="CA30" s="502"/>
      <c r="CB30" s="502"/>
      <c r="CC30" s="503"/>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545" t="s">
        <v>122</v>
      </c>
      <c r="D32" s="545"/>
      <c r="E32" s="545"/>
      <c r="F32" s="545"/>
      <c r="G32" s="545"/>
      <c r="H32" s="545"/>
      <c r="I32" s="545"/>
      <c r="J32" s="545"/>
      <c r="K32" s="545"/>
      <c r="L32" s="545"/>
      <c r="M32" s="545"/>
      <c r="N32" s="545"/>
      <c r="O32" s="545"/>
      <c r="P32" s="545"/>
      <c r="Q32" s="545"/>
      <c r="R32" s="545"/>
      <c r="S32" s="545"/>
      <c r="U32" s="386" t="s">
        <v>123</v>
      </c>
      <c r="V32" s="386"/>
      <c r="W32" s="386"/>
      <c r="X32" s="386"/>
      <c r="Y32" s="386"/>
      <c r="Z32" s="386"/>
      <c r="AA32" s="386"/>
      <c r="AB32" s="386"/>
      <c r="AC32" s="386"/>
      <c r="AD32" s="386"/>
      <c r="AE32" s="386"/>
      <c r="AF32" s="386"/>
      <c r="AG32" s="386"/>
      <c r="AH32" s="386"/>
      <c r="AI32" s="386"/>
      <c r="AJ32" s="386"/>
      <c r="AK32" s="386"/>
      <c r="AM32" s="386" t="s">
        <v>124</v>
      </c>
      <c r="AN32" s="386"/>
      <c r="AO32" s="386"/>
      <c r="AP32" s="386"/>
      <c r="AQ32" s="386"/>
      <c r="AR32" s="386"/>
      <c r="AS32" s="386"/>
      <c r="AT32" s="386"/>
      <c r="AU32" s="386"/>
      <c r="AV32" s="386"/>
      <c r="AW32" s="386"/>
      <c r="AX32" s="386"/>
      <c r="AY32" s="386"/>
      <c r="AZ32" s="386"/>
      <c r="BA32" s="386"/>
      <c r="BB32" s="386"/>
      <c r="BC32" s="386"/>
      <c r="BE32" s="386" t="s">
        <v>125</v>
      </c>
      <c r="BF32" s="386"/>
      <c r="BG32" s="386"/>
      <c r="BH32" s="386"/>
      <c r="BI32" s="386"/>
      <c r="BJ32" s="386"/>
      <c r="BK32" s="386"/>
      <c r="BL32" s="386"/>
      <c r="BM32" s="386"/>
      <c r="BN32" s="386"/>
      <c r="BO32" s="386"/>
      <c r="BP32" s="386"/>
      <c r="BQ32" s="386"/>
      <c r="BR32" s="386"/>
      <c r="BS32" s="386"/>
      <c r="BT32" s="386"/>
      <c r="BU32" s="386"/>
      <c r="BW32" s="386" t="s">
        <v>126</v>
      </c>
      <c r="BX32" s="386"/>
      <c r="BY32" s="386"/>
      <c r="BZ32" s="386"/>
      <c r="CA32" s="386"/>
      <c r="CB32" s="386"/>
      <c r="CC32" s="386"/>
      <c r="CD32" s="386"/>
      <c r="CE32" s="386"/>
      <c r="CF32" s="386"/>
      <c r="CG32" s="386"/>
      <c r="CH32" s="386"/>
      <c r="CI32" s="386"/>
      <c r="CJ32" s="386"/>
      <c r="CK32" s="386"/>
      <c r="CL32" s="386"/>
      <c r="CM32" s="386"/>
      <c r="CO32" s="386" t="s">
        <v>127</v>
      </c>
      <c r="CP32" s="386"/>
      <c r="CQ32" s="386"/>
      <c r="CR32" s="386"/>
      <c r="CS32" s="386"/>
      <c r="CT32" s="386"/>
      <c r="CU32" s="386"/>
      <c r="CV32" s="386"/>
      <c r="CW32" s="386"/>
      <c r="CX32" s="386"/>
      <c r="CY32" s="386"/>
      <c r="CZ32" s="386"/>
      <c r="DA32" s="386"/>
      <c r="DB32" s="386"/>
      <c r="DC32" s="386"/>
      <c r="DD32" s="386"/>
      <c r="DE32" s="386"/>
      <c r="DI32" s="66"/>
    </row>
    <row r="33" spans="1:113" ht="13.5" customHeight="1" x14ac:dyDescent="0.2">
      <c r="A33" s="40"/>
      <c r="B33" s="67"/>
      <c r="C33" s="406" t="s">
        <v>128</v>
      </c>
      <c r="D33" s="406"/>
      <c r="E33" s="371" t="s">
        <v>129</v>
      </c>
      <c r="F33" s="371"/>
      <c r="G33" s="371"/>
      <c r="H33" s="371"/>
      <c r="I33" s="371"/>
      <c r="J33" s="371"/>
      <c r="K33" s="371"/>
      <c r="L33" s="371"/>
      <c r="M33" s="371"/>
      <c r="N33" s="371"/>
      <c r="O33" s="371"/>
      <c r="P33" s="371"/>
      <c r="Q33" s="371"/>
      <c r="R33" s="371"/>
      <c r="S33" s="371"/>
      <c r="T33" s="44"/>
      <c r="U33" s="406" t="s">
        <v>128</v>
      </c>
      <c r="V33" s="406"/>
      <c r="W33" s="371" t="s">
        <v>129</v>
      </c>
      <c r="X33" s="371"/>
      <c r="Y33" s="371"/>
      <c r="Z33" s="371"/>
      <c r="AA33" s="371"/>
      <c r="AB33" s="371"/>
      <c r="AC33" s="371"/>
      <c r="AD33" s="371"/>
      <c r="AE33" s="371"/>
      <c r="AF33" s="371"/>
      <c r="AG33" s="371"/>
      <c r="AH33" s="371"/>
      <c r="AI33" s="371"/>
      <c r="AJ33" s="371"/>
      <c r="AK33" s="371"/>
      <c r="AL33" s="44"/>
      <c r="AM33" s="406" t="s">
        <v>128</v>
      </c>
      <c r="AN33" s="406"/>
      <c r="AO33" s="371" t="s">
        <v>129</v>
      </c>
      <c r="AP33" s="371"/>
      <c r="AQ33" s="371"/>
      <c r="AR33" s="371"/>
      <c r="AS33" s="371"/>
      <c r="AT33" s="371"/>
      <c r="AU33" s="371"/>
      <c r="AV33" s="371"/>
      <c r="AW33" s="371"/>
      <c r="AX33" s="371"/>
      <c r="AY33" s="371"/>
      <c r="AZ33" s="371"/>
      <c r="BA33" s="371"/>
      <c r="BB33" s="371"/>
      <c r="BC33" s="371"/>
      <c r="BD33" s="50"/>
      <c r="BE33" s="371" t="s">
        <v>130</v>
      </c>
      <c r="BF33" s="371"/>
      <c r="BG33" s="371" t="s">
        <v>131</v>
      </c>
      <c r="BH33" s="371"/>
      <c r="BI33" s="371"/>
      <c r="BJ33" s="371"/>
      <c r="BK33" s="371"/>
      <c r="BL33" s="371"/>
      <c r="BM33" s="371"/>
      <c r="BN33" s="371"/>
      <c r="BO33" s="371"/>
      <c r="BP33" s="371"/>
      <c r="BQ33" s="371"/>
      <c r="BR33" s="371"/>
      <c r="BS33" s="371"/>
      <c r="BT33" s="371"/>
      <c r="BU33" s="371"/>
      <c r="BV33" s="50"/>
      <c r="BW33" s="406" t="s">
        <v>130</v>
      </c>
      <c r="BX33" s="406"/>
      <c r="BY33" s="371" t="s">
        <v>132</v>
      </c>
      <c r="BZ33" s="371"/>
      <c r="CA33" s="371"/>
      <c r="CB33" s="371"/>
      <c r="CC33" s="371"/>
      <c r="CD33" s="371"/>
      <c r="CE33" s="371"/>
      <c r="CF33" s="371"/>
      <c r="CG33" s="371"/>
      <c r="CH33" s="371"/>
      <c r="CI33" s="371"/>
      <c r="CJ33" s="371"/>
      <c r="CK33" s="371"/>
      <c r="CL33" s="371"/>
      <c r="CM33" s="371"/>
      <c r="CN33" s="44"/>
      <c r="CO33" s="406" t="s">
        <v>128</v>
      </c>
      <c r="CP33" s="406"/>
      <c r="CQ33" s="371" t="s">
        <v>133</v>
      </c>
      <c r="CR33" s="371"/>
      <c r="CS33" s="371"/>
      <c r="CT33" s="371"/>
      <c r="CU33" s="371"/>
      <c r="CV33" s="371"/>
      <c r="CW33" s="371"/>
      <c r="CX33" s="371"/>
      <c r="CY33" s="371"/>
      <c r="CZ33" s="371"/>
      <c r="DA33" s="371"/>
      <c r="DB33" s="371"/>
      <c r="DC33" s="371"/>
      <c r="DD33" s="371"/>
      <c r="DE33" s="371"/>
      <c r="DF33" s="44"/>
      <c r="DG33" s="571" t="s">
        <v>134</v>
      </c>
      <c r="DH33" s="571"/>
      <c r="DI33" s="45"/>
    </row>
    <row r="34" spans="1:113" ht="32.25" customHeight="1" x14ac:dyDescent="0.2">
      <c r="A34" s="40"/>
      <c r="B34" s="67"/>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3</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0"/>
      <c r="AM34" s="572">
        <f>IF(AO34="","",MAX(C34:D43,U34:V43)+1)</f>
        <v>6</v>
      </c>
      <c r="AN34" s="572"/>
      <c r="AO34" s="573" t="str">
        <f>IF('各会計、関係団体の財政状況及び健全化判断比率'!B31="","",'各会計、関係団体の財政状況及び健全化判断比率'!B31)</f>
        <v>工業用水道事業会計</v>
      </c>
      <c r="AP34" s="573"/>
      <c r="AQ34" s="573"/>
      <c r="AR34" s="573"/>
      <c r="AS34" s="573"/>
      <c r="AT34" s="573"/>
      <c r="AU34" s="573"/>
      <c r="AV34" s="573"/>
      <c r="AW34" s="573"/>
      <c r="AX34" s="573"/>
      <c r="AY34" s="573"/>
      <c r="AZ34" s="573"/>
      <c r="BA34" s="573"/>
      <c r="BB34" s="573"/>
      <c r="BC34" s="573"/>
      <c r="BD34" s="40"/>
      <c r="BE34" s="572">
        <f>IF(BG34="","",MAX(C34:D43,U34:V43,AM34:AN43)+1)</f>
        <v>8</v>
      </c>
      <c r="BF34" s="572"/>
      <c r="BG34" s="573" t="str">
        <f>IF('各会計、関係団体の財政状況及び健全化判断比率'!B33="","",'各会計、関係団体の財政状況及び健全化判断比率'!B33)</f>
        <v>給湯事業特別会計</v>
      </c>
      <c r="BH34" s="573"/>
      <c r="BI34" s="573"/>
      <c r="BJ34" s="573"/>
      <c r="BK34" s="573"/>
      <c r="BL34" s="573"/>
      <c r="BM34" s="573"/>
      <c r="BN34" s="573"/>
      <c r="BO34" s="573"/>
      <c r="BP34" s="573"/>
      <c r="BQ34" s="573"/>
      <c r="BR34" s="573"/>
      <c r="BS34" s="573"/>
      <c r="BT34" s="573"/>
      <c r="BU34" s="573"/>
      <c r="BV34" s="40"/>
      <c r="BW34" s="572">
        <f>IF(BY34="","",MAX(C34:D43,U34:V43,AM34:AN43,BE34:BF43)+1)</f>
        <v>10</v>
      </c>
      <c r="BX34" s="572"/>
      <c r="BY34" s="573" t="str">
        <f>IF('各会計、関係団体の財政状況及び健全化判断比率'!B68="","",'各会計、関係団体の財政状況及び健全化判断比率'!B68)</f>
        <v>杵藤地区広域市町村圏組合（一般会計）</v>
      </c>
      <c r="BZ34" s="573"/>
      <c r="CA34" s="573"/>
      <c r="CB34" s="573"/>
      <c r="CC34" s="573"/>
      <c r="CD34" s="573"/>
      <c r="CE34" s="573"/>
      <c r="CF34" s="573"/>
      <c r="CG34" s="573"/>
      <c r="CH34" s="573"/>
      <c r="CI34" s="573"/>
      <c r="CJ34" s="573"/>
      <c r="CK34" s="573"/>
      <c r="CL34" s="573"/>
      <c r="CM34" s="573"/>
      <c r="CN34" s="40"/>
      <c r="CO34" s="572">
        <f>IF(CQ34="","",MAX(C34:D43,U34:V43,AM34:AN43,BE34:BF43,BW34:BX43)+1)</f>
        <v>19</v>
      </c>
      <c r="CP34" s="572"/>
      <c r="CQ34" s="573" t="str">
        <f>IF('各会計、関係団体の財政状況及び健全化判断比率'!BS7="","",'各会計、関係団体の財政状況及び健全化判断比率'!BS7)</f>
        <v>武雄市土地開発公社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v>
      </c>
      <c r="DH34" s="574"/>
      <c r="DI34" s="45"/>
    </row>
    <row r="35" spans="1:113" ht="32.25" customHeight="1" x14ac:dyDescent="0.2">
      <c r="A35" s="40"/>
      <c r="B35" s="67"/>
      <c r="C35" s="572">
        <f>IF(E35="","",C34+1)</f>
        <v>2</v>
      </c>
      <c r="D35" s="572"/>
      <c r="E35" s="573" t="str">
        <f>IF('各会計、関係団体の財政状況及び健全化判断比率'!B8="","",'各会計、関係団体の財政状況及び健全化判断比率'!B8)</f>
        <v>国道34号用地先行取得事業特別会計</v>
      </c>
      <c r="F35" s="573"/>
      <c r="G35" s="573"/>
      <c r="H35" s="573"/>
      <c r="I35" s="573"/>
      <c r="J35" s="573"/>
      <c r="K35" s="573"/>
      <c r="L35" s="573"/>
      <c r="M35" s="573"/>
      <c r="N35" s="573"/>
      <c r="O35" s="573"/>
      <c r="P35" s="573"/>
      <c r="Q35" s="573"/>
      <c r="R35" s="573"/>
      <c r="S35" s="573"/>
      <c r="T35" s="40"/>
      <c r="U35" s="572">
        <f>IF(W35="","",U34+1)</f>
        <v>4</v>
      </c>
      <c r="V35" s="572"/>
      <c r="W35" s="573" t="str">
        <f>IF('各会計、関係団体の財政状況及び健全化判断比率'!B29="","",'各会計、関係団体の財政状況及び健全化判断比率'!B29)</f>
        <v>後期高齢者医療特別会計</v>
      </c>
      <c r="X35" s="573"/>
      <c r="Y35" s="573"/>
      <c r="Z35" s="573"/>
      <c r="AA35" s="573"/>
      <c r="AB35" s="573"/>
      <c r="AC35" s="573"/>
      <c r="AD35" s="573"/>
      <c r="AE35" s="573"/>
      <c r="AF35" s="573"/>
      <c r="AG35" s="573"/>
      <c r="AH35" s="573"/>
      <c r="AI35" s="573"/>
      <c r="AJ35" s="573"/>
      <c r="AK35" s="573"/>
      <c r="AL35" s="40"/>
      <c r="AM35" s="572">
        <f t="shared" ref="AM35:AM43" si="0">IF(AO35="","",AM34+1)</f>
        <v>7</v>
      </c>
      <c r="AN35" s="572"/>
      <c r="AO35" s="573" t="str">
        <f>IF('各会計、関係団体の財政状況及び健全化判断比率'!B32="","",'各会計、関係団体の財政状況及び健全化判断比率'!B32)</f>
        <v>下水道事業会計</v>
      </c>
      <c r="AP35" s="573"/>
      <c r="AQ35" s="573"/>
      <c r="AR35" s="573"/>
      <c r="AS35" s="573"/>
      <c r="AT35" s="573"/>
      <c r="AU35" s="573"/>
      <c r="AV35" s="573"/>
      <c r="AW35" s="573"/>
      <c r="AX35" s="573"/>
      <c r="AY35" s="573"/>
      <c r="AZ35" s="573"/>
      <c r="BA35" s="573"/>
      <c r="BB35" s="573"/>
      <c r="BC35" s="573"/>
      <c r="BD35" s="40"/>
      <c r="BE35" s="572">
        <f t="shared" ref="BE35:BE43" si="1">IF(BG35="","",BE34+1)</f>
        <v>9</v>
      </c>
      <c r="BF35" s="572"/>
      <c r="BG35" s="573" t="str">
        <f>IF('各会計、関係団体の財政状況及び健全化判断比率'!B34="","",'各会計、関係団体の財政状況及び健全化判断比率'!B34)</f>
        <v>新工業団地整備事業特別会計</v>
      </c>
      <c r="BH35" s="573"/>
      <c r="BI35" s="573"/>
      <c r="BJ35" s="573"/>
      <c r="BK35" s="573"/>
      <c r="BL35" s="573"/>
      <c r="BM35" s="573"/>
      <c r="BN35" s="573"/>
      <c r="BO35" s="573"/>
      <c r="BP35" s="573"/>
      <c r="BQ35" s="573"/>
      <c r="BR35" s="573"/>
      <c r="BS35" s="573"/>
      <c r="BT35" s="573"/>
      <c r="BU35" s="573"/>
      <c r="BV35" s="40"/>
      <c r="BW35" s="572">
        <f t="shared" ref="BW35:BW43" si="2">IF(BY35="","",BW34+1)</f>
        <v>11</v>
      </c>
      <c r="BX35" s="572"/>
      <c r="BY35" s="573" t="str">
        <f>IF('各会計、関係団体の財政状況及び健全化判断比率'!B69="","",'各会計、関係団体の財政状況及び健全化判断比率'!B69)</f>
        <v>杵藤地区広域市町村圏組合（介護保険）</v>
      </c>
      <c r="BZ35" s="573"/>
      <c r="CA35" s="573"/>
      <c r="CB35" s="573"/>
      <c r="CC35" s="573"/>
      <c r="CD35" s="573"/>
      <c r="CE35" s="573"/>
      <c r="CF35" s="573"/>
      <c r="CG35" s="573"/>
      <c r="CH35" s="573"/>
      <c r="CI35" s="573"/>
      <c r="CJ35" s="573"/>
      <c r="CK35" s="573"/>
      <c r="CL35" s="573"/>
      <c r="CM35" s="573"/>
      <c r="CN35" s="40"/>
      <c r="CO35" s="572">
        <f t="shared" ref="CO35:CO43" si="3">IF(CQ35="","",CO34+1)</f>
        <v>20</v>
      </c>
      <c r="CP35" s="572"/>
      <c r="CQ35" s="573" t="str">
        <f>IF('各会計、関係団体の財政状況及び健全化判断比率'!BS8="","",'各会計、関係団体の財政状況及び健全化判断比率'!BS8)</f>
        <v>武雄市体育協会</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45"/>
    </row>
    <row r="36" spans="1:113" ht="32.25" customHeight="1" x14ac:dyDescent="0.2">
      <c r="A36" s="40"/>
      <c r="B36" s="67"/>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5</v>
      </c>
      <c r="V36" s="572"/>
      <c r="W36" s="573" t="str">
        <f>IF('各会計、関係団体の財政状況及び健全化判断比率'!B30="","",'各会計、関係団体の財政状況及び健全化判断比率'!B30)</f>
        <v>競輪事業特別会計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12</v>
      </c>
      <c r="BX36" s="572"/>
      <c r="BY36" s="573" t="str">
        <f>IF('各会計、関係団体の財政状況及び健全化判断比率'!B70="","",'各会計、関係団体の財政状況及び健全化判断比率'!B70)</f>
        <v>佐賀県後期高齢者医療広域連合（一般会計）</v>
      </c>
      <c r="BZ36" s="573"/>
      <c r="CA36" s="573"/>
      <c r="CB36" s="573"/>
      <c r="CC36" s="573"/>
      <c r="CD36" s="573"/>
      <c r="CE36" s="573"/>
      <c r="CF36" s="573"/>
      <c r="CG36" s="573"/>
      <c r="CH36" s="573"/>
      <c r="CI36" s="573"/>
      <c r="CJ36" s="573"/>
      <c r="CK36" s="573"/>
      <c r="CL36" s="573"/>
      <c r="CM36" s="573"/>
      <c r="CN36" s="40"/>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45"/>
    </row>
    <row r="37" spans="1:113" ht="32.25" customHeight="1" x14ac:dyDescent="0.2">
      <c r="A37" s="40"/>
      <c r="B37" s="67"/>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13</v>
      </c>
      <c r="BX37" s="572"/>
      <c r="BY37" s="573" t="str">
        <f>IF('各会計、関係団体の財政状況及び健全化判断比率'!B71="","",'各会計、関係団体の財政状況及び健全化判断比率'!B71)</f>
        <v>佐賀県後期高齢者医療広域連合（特別会計）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45"/>
    </row>
    <row r="38" spans="1:113" ht="32.25" customHeight="1" x14ac:dyDescent="0.2">
      <c r="A38" s="40"/>
      <c r="B38" s="67"/>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14</v>
      </c>
      <c r="BX38" s="572"/>
      <c r="BY38" s="573" t="str">
        <f>IF('各会計、関係団体の財政状況及び健全化判断比率'!B72="","",'各会計、関係団体の財政状況及び健全化判断比率'!B72)</f>
        <v>佐賀県市町総合事務組合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45"/>
    </row>
    <row r="39" spans="1:113" ht="32.25" customHeight="1" x14ac:dyDescent="0.2">
      <c r="A39" s="40"/>
      <c r="B39" s="67"/>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15</v>
      </c>
      <c r="BX39" s="572"/>
      <c r="BY39" s="573" t="str">
        <f>IF('各会計、関係団体の財政状況及び健全化判断比率'!B73="","",'各会計、関係団体の財政状況及び健全化判断比率'!B73)</f>
        <v>佐賀県市町総合事務組合（交通災害）</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45"/>
    </row>
    <row r="40" spans="1:113" ht="32.25" customHeight="1" x14ac:dyDescent="0.2">
      <c r="A40" s="40"/>
      <c r="B40" s="67"/>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f t="shared" si="2"/>
        <v>16</v>
      </c>
      <c r="BX40" s="572"/>
      <c r="BY40" s="573" t="str">
        <f>IF('各会計、関係団体の財政状況及び健全化判断比率'!B74="","",'各会計、関係団体の財政状況及び健全化判断比率'!B74)</f>
        <v>佐賀県西部広域環境組合</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45"/>
    </row>
    <row r="41" spans="1:113" ht="32.25" customHeight="1" x14ac:dyDescent="0.2">
      <c r="A41" s="40"/>
      <c r="B41" s="67"/>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f t="shared" si="2"/>
        <v>17</v>
      </c>
      <c r="BX41" s="572"/>
      <c r="BY41" s="573" t="str">
        <f>IF('各会計、関係団体の財政状況及び健全化判断比率'!B75="","",'各会計、関係団体の財政状況及び健全化判断比率'!B75)</f>
        <v>佐賀西部広域水道企業団</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45"/>
    </row>
    <row r="42" spans="1:113" ht="32.25" customHeight="1" x14ac:dyDescent="0.2">
      <c r="B42" s="67"/>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f t="shared" si="2"/>
        <v>18</v>
      </c>
      <c r="BX42" s="572"/>
      <c r="BY42" s="573" t="str">
        <f>IF('各会計、関係団体の財政状況及び健全化判断比率'!B76="","",'各会計、関係団体の財政状況及び健全化判断比率'!B76)</f>
        <v>杵島工業用水道企業団</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45"/>
    </row>
    <row r="43" spans="1:113" ht="32.25" customHeight="1" x14ac:dyDescent="0.2">
      <c r="B43" s="67"/>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135</v>
      </c>
      <c r="E46" s="575" t="s">
        <v>136</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137</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138</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139</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140</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141</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142</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143</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fAvPmuiD14pgUDrC0/ulNQXwTebBF19g2eW/9PGaAhB7RRtVqWPBn5Qq+gsecBCTnucvtoByP6VgKeGgMVioWQ==" saltValue="x3rvxi+Olruu0k5fAv0J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809D-AB63-4F87-88AC-582E3A9031E1}">
  <sheetPr>
    <pageSetUpPr fitToPage="1"/>
  </sheetPr>
  <dimension ref="B1:EM49"/>
  <sheetViews>
    <sheetView showGridLines="0" zoomScale="60" zoomScaleNormal="60" workbookViewId="0"/>
  </sheetViews>
  <sheetFormatPr defaultColWidth="0" defaultRowHeight="11.25" customHeight="1" zeroHeight="1" x14ac:dyDescent="0.2"/>
  <cols>
    <col min="1" max="1" width="1.6640625" style="73" customWidth="1"/>
    <col min="2" max="2" width="2.33203125" style="73" customWidth="1"/>
    <col min="3" max="16" width="2.6640625" style="73" customWidth="1"/>
    <col min="17" max="17" width="2.33203125" style="73" customWidth="1"/>
    <col min="18" max="95" width="1.6640625" style="73" customWidth="1"/>
    <col min="96" max="133" width="1.6640625" style="85" customWidth="1"/>
    <col min="134" max="143" width="1.66406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144</v>
      </c>
      <c r="DI1" s="578"/>
      <c r="DJ1" s="578"/>
      <c r="DK1" s="578"/>
      <c r="DL1" s="578"/>
      <c r="DM1" s="578"/>
      <c r="DN1" s="579"/>
      <c r="DO1" s="73"/>
      <c r="DP1" s="577" t="s">
        <v>145</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2">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80" t="s">
        <v>147</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148</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149</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2">
      <c r="B4" s="580" t="s">
        <v>22</v>
      </c>
      <c r="C4" s="581"/>
      <c r="D4" s="581"/>
      <c r="E4" s="581"/>
      <c r="F4" s="581"/>
      <c r="G4" s="581"/>
      <c r="H4" s="581"/>
      <c r="I4" s="581"/>
      <c r="J4" s="581"/>
      <c r="K4" s="581"/>
      <c r="L4" s="581"/>
      <c r="M4" s="581"/>
      <c r="N4" s="581"/>
      <c r="O4" s="581"/>
      <c r="P4" s="581"/>
      <c r="Q4" s="582"/>
      <c r="R4" s="580" t="s">
        <v>150</v>
      </c>
      <c r="S4" s="581"/>
      <c r="T4" s="581"/>
      <c r="U4" s="581"/>
      <c r="V4" s="581"/>
      <c r="W4" s="581"/>
      <c r="X4" s="581"/>
      <c r="Y4" s="582"/>
      <c r="Z4" s="580" t="s">
        <v>151</v>
      </c>
      <c r="AA4" s="581"/>
      <c r="AB4" s="581"/>
      <c r="AC4" s="582"/>
      <c r="AD4" s="580" t="s">
        <v>152</v>
      </c>
      <c r="AE4" s="581"/>
      <c r="AF4" s="581"/>
      <c r="AG4" s="581"/>
      <c r="AH4" s="581"/>
      <c r="AI4" s="581"/>
      <c r="AJ4" s="581"/>
      <c r="AK4" s="582"/>
      <c r="AL4" s="580" t="s">
        <v>151</v>
      </c>
      <c r="AM4" s="581"/>
      <c r="AN4" s="581"/>
      <c r="AO4" s="582"/>
      <c r="AP4" s="583" t="s">
        <v>153</v>
      </c>
      <c r="AQ4" s="583"/>
      <c r="AR4" s="583"/>
      <c r="AS4" s="583"/>
      <c r="AT4" s="583"/>
      <c r="AU4" s="583"/>
      <c r="AV4" s="583"/>
      <c r="AW4" s="583"/>
      <c r="AX4" s="583"/>
      <c r="AY4" s="583"/>
      <c r="AZ4" s="583"/>
      <c r="BA4" s="583"/>
      <c r="BB4" s="583"/>
      <c r="BC4" s="583"/>
      <c r="BD4" s="583"/>
      <c r="BE4" s="583"/>
      <c r="BF4" s="583"/>
      <c r="BG4" s="583" t="s">
        <v>154</v>
      </c>
      <c r="BH4" s="583"/>
      <c r="BI4" s="583"/>
      <c r="BJ4" s="583"/>
      <c r="BK4" s="583"/>
      <c r="BL4" s="583"/>
      <c r="BM4" s="583"/>
      <c r="BN4" s="583"/>
      <c r="BO4" s="583" t="s">
        <v>151</v>
      </c>
      <c r="BP4" s="583"/>
      <c r="BQ4" s="583"/>
      <c r="BR4" s="583"/>
      <c r="BS4" s="583" t="s">
        <v>155</v>
      </c>
      <c r="BT4" s="583"/>
      <c r="BU4" s="583"/>
      <c r="BV4" s="583"/>
      <c r="BW4" s="583"/>
      <c r="BX4" s="583"/>
      <c r="BY4" s="583"/>
      <c r="BZ4" s="583"/>
      <c r="CA4" s="583"/>
      <c r="CB4" s="583"/>
      <c r="CD4" s="580" t="s">
        <v>156</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2">
      <c r="B5" s="584" t="s">
        <v>157</v>
      </c>
      <c r="C5" s="585"/>
      <c r="D5" s="585"/>
      <c r="E5" s="585"/>
      <c r="F5" s="585"/>
      <c r="G5" s="585"/>
      <c r="H5" s="585"/>
      <c r="I5" s="585"/>
      <c r="J5" s="585"/>
      <c r="K5" s="585"/>
      <c r="L5" s="585"/>
      <c r="M5" s="585"/>
      <c r="N5" s="585"/>
      <c r="O5" s="585"/>
      <c r="P5" s="585"/>
      <c r="Q5" s="586"/>
      <c r="R5" s="587">
        <v>5966480</v>
      </c>
      <c r="S5" s="588"/>
      <c r="T5" s="588"/>
      <c r="U5" s="588"/>
      <c r="V5" s="588"/>
      <c r="W5" s="588"/>
      <c r="X5" s="588"/>
      <c r="Y5" s="589"/>
      <c r="Z5" s="590">
        <v>18.899999999999999</v>
      </c>
      <c r="AA5" s="590"/>
      <c r="AB5" s="590"/>
      <c r="AC5" s="590"/>
      <c r="AD5" s="591">
        <v>5966480</v>
      </c>
      <c r="AE5" s="591"/>
      <c r="AF5" s="591"/>
      <c r="AG5" s="591"/>
      <c r="AH5" s="591"/>
      <c r="AI5" s="591"/>
      <c r="AJ5" s="591"/>
      <c r="AK5" s="591"/>
      <c r="AL5" s="592">
        <v>43</v>
      </c>
      <c r="AM5" s="593"/>
      <c r="AN5" s="593"/>
      <c r="AO5" s="594"/>
      <c r="AP5" s="584" t="s">
        <v>158</v>
      </c>
      <c r="AQ5" s="585"/>
      <c r="AR5" s="585"/>
      <c r="AS5" s="585"/>
      <c r="AT5" s="585"/>
      <c r="AU5" s="585"/>
      <c r="AV5" s="585"/>
      <c r="AW5" s="585"/>
      <c r="AX5" s="585"/>
      <c r="AY5" s="585"/>
      <c r="AZ5" s="585"/>
      <c r="BA5" s="585"/>
      <c r="BB5" s="585"/>
      <c r="BC5" s="585"/>
      <c r="BD5" s="585"/>
      <c r="BE5" s="585"/>
      <c r="BF5" s="586"/>
      <c r="BG5" s="598">
        <v>5946086</v>
      </c>
      <c r="BH5" s="599"/>
      <c r="BI5" s="599"/>
      <c r="BJ5" s="599"/>
      <c r="BK5" s="599"/>
      <c r="BL5" s="599"/>
      <c r="BM5" s="599"/>
      <c r="BN5" s="600"/>
      <c r="BO5" s="601">
        <v>99.7</v>
      </c>
      <c r="BP5" s="601"/>
      <c r="BQ5" s="601"/>
      <c r="BR5" s="601"/>
      <c r="BS5" s="602">
        <v>231809</v>
      </c>
      <c r="BT5" s="602"/>
      <c r="BU5" s="602"/>
      <c r="BV5" s="602"/>
      <c r="BW5" s="602"/>
      <c r="BX5" s="602"/>
      <c r="BY5" s="602"/>
      <c r="BZ5" s="602"/>
      <c r="CA5" s="602"/>
      <c r="CB5" s="606"/>
      <c r="CD5" s="580" t="s">
        <v>153</v>
      </c>
      <c r="CE5" s="581"/>
      <c r="CF5" s="581"/>
      <c r="CG5" s="581"/>
      <c r="CH5" s="581"/>
      <c r="CI5" s="581"/>
      <c r="CJ5" s="581"/>
      <c r="CK5" s="581"/>
      <c r="CL5" s="581"/>
      <c r="CM5" s="581"/>
      <c r="CN5" s="581"/>
      <c r="CO5" s="581"/>
      <c r="CP5" s="581"/>
      <c r="CQ5" s="582"/>
      <c r="CR5" s="580" t="s">
        <v>159</v>
      </c>
      <c r="CS5" s="581"/>
      <c r="CT5" s="581"/>
      <c r="CU5" s="581"/>
      <c r="CV5" s="581"/>
      <c r="CW5" s="581"/>
      <c r="CX5" s="581"/>
      <c r="CY5" s="582"/>
      <c r="CZ5" s="580" t="s">
        <v>151</v>
      </c>
      <c r="DA5" s="581"/>
      <c r="DB5" s="581"/>
      <c r="DC5" s="582"/>
      <c r="DD5" s="580" t="s">
        <v>160</v>
      </c>
      <c r="DE5" s="581"/>
      <c r="DF5" s="581"/>
      <c r="DG5" s="581"/>
      <c r="DH5" s="581"/>
      <c r="DI5" s="581"/>
      <c r="DJ5" s="581"/>
      <c r="DK5" s="581"/>
      <c r="DL5" s="581"/>
      <c r="DM5" s="581"/>
      <c r="DN5" s="581"/>
      <c r="DO5" s="581"/>
      <c r="DP5" s="582"/>
      <c r="DQ5" s="580" t="s">
        <v>161</v>
      </c>
      <c r="DR5" s="581"/>
      <c r="DS5" s="581"/>
      <c r="DT5" s="581"/>
      <c r="DU5" s="581"/>
      <c r="DV5" s="581"/>
      <c r="DW5" s="581"/>
      <c r="DX5" s="581"/>
      <c r="DY5" s="581"/>
      <c r="DZ5" s="581"/>
      <c r="EA5" s="581"/>
      <c r="EB5" s="581"/>
      <c r="EC5" s="582"/>
    </row>
    <row r="6" spans="2:143" ht="11.25" customHeight="1" x14ac:dyDescent="0.2">
      <c r="B6" s="595" t="s">
        <v>162</v>
      </c>
      <c r="C6" s="596"/>
      <c r="D6" s="596"/>
      <c r="E6" s="596"/>
      <c r="F6" s="596"/>
      <c r="G6" s="596"/>
      <c r="H6" s="596"/>
      <c r="I6" s="596"/>
      <c r="J6" s="596"/>
      <c r="K6" s="596"/>
      <c r="L6" s="596"/>
      <c r="M6" s="596"/>
      <c r="N6" s="596"/>
      <c r="O6" s="596"/>
      <c r="P6" s="596"/>
      <c r="Q6" s="597"/>
      <c r="R6" s="598">
        <v>235876</v>
      </c>
      <c r="S6" s="599"/>
      <c r="T6" s="599"/>
      <c r="U6" s="599"/>
      <c r="V6" s="599"/>
      <c r="W6" s="599"/>
      <c r="X6" s="599"/>
      <c r="Y6" s="600"/>
      <c r="Z6" s="601">
        <v>0.7</v>
      </c>
      <c r="AA6" s="601"/>
      <c r="AB6" s="601"/>
      <c r="AC6" s="601"/>
      <c r="AD6" s="602">
        <v>235876</v>
      </c>
      <c r="AE6" s="602"/>
      <c r="AF6" s="602"/>
      <c r="AG6" s="602"/>
      <c r="AH6" s="602"/>
      <c r="AI6" s="602"/>
      <c r="AJ6" s="602"/>
      <c r="AK6" s="602"/>
      <c r="AL6" s="603">
        <v>1.7</v>
      </c>
      <c r="AM6" s="604"/>
      <c r="AN6" s="604"/>
      <c r="AO6" s="605"/>
      <c r="AP6" s="595" t="s">
        <v>163</v>
      </c>
      <c r="AQ6" s="596"/>
      <c r="AR6" s="596"/>
      <c r="AS6" s="596"/>
      <c r="AT6" s="596"/>
      <c r="AU6" s="596"/>
      <c r="AV6" s="596"/>
      <c r="AW6" s="596"/>
      <c r="AX6" s="596"/>
      <c r="AY6" s="596"/>
      <c r="AZ6" s="596"/>
      <c r="BA6" s="596"/>
      <c r="BB6" s="596"/>
      <c r="BC6" s="596"/>
      <c r="BD6" s="596"/>
      <c r="BE6" s="596"/>
      <c r="BF6" s="597"/>
      <c r="BG6" s="598">
        <v>5946086</v>
      </c>
      <c r="BH6" s="599"/>
      <c r="BI6" s="599"/>
      <c r="BJ6" s="599"/>
      <c r="BK6" s="599"/>
      <c r="BL6" s="599"/>
      <c r="BM6" s="599"/>
      <c r="BN6" s="600"/>
      <c r="BO6" s="601">
        <v>99.7</v>
      </c>
      <c r="BP6" s="601"/>
      <c r="BQ6" s="601"/>
      <c r="BR6" s="601"/>
      <c r="BS6" s="602">
        <v>231809</v>
      </c>
      <c r="BT6" s="602"/>
      <c r="BU6" s="602"/>
      <c r="BV6" s="602"/>
      <c r="BW6" s="602"/>
      <c r="BX6" s="602"/>
      <c r="BY6" s="602"/>
      <c r="BZ6" s="602"/>
      <c r="CA6" s="602"/>
      <c r="CB6" s="606"/>
      <c r="CD6" s="584" t="s">
        <v>164</v>
      </c>
      <c r="CE6" s="585"/>
      <c r="CF6" s="585"/>
      <c r="CG6" s="585"/>
      <c r="CH6" s="585"/>
      <c r="CI6" s="585"/>
      <c r="CJ6" s="585"/>
      <c r="CK6" s="585"/>
      <c r="CL6" s="585"/>
      <c r="CM6" s="585"/>
      <c r="CN6" s="585"/>
      <c r="CO6" s="585"/>
      <c r="CP6" s="585"/>
      <c r="CQ6" s="586"/>
      <c r="CR6" s="598">
        <v>213904</v>
      </c>
      <c r="CS6" s="599"/>
      <c r="CT6" s="599"/>
      <c r="CU6" s="599"/>
      <c r="CV6" s="599"/>
      <c r="CW6" s="599"/>
      <c r="CX6" s="599"/>
      <c r="CY6" s="600"/>
      <c r="CZ6" s="592">
        <v>0.7</v>
      </c>
      <c r="DA6" s="593"/>
      <c r="DB6" s="593"/>
      <c r="DC6" s="609"/>
      <c r="DD6" s="607" t="s">
        <v>62</v>
      </c>
      <c r="DE6" s="599"/>
      <c r="DF6" s="599"/>
      <c r="DG6" s="599"/>
      <c r="DH6" s="599"/>
      <c r="DI6" s="599"/>
      <c r="DJ6" s="599"/>
      <c r="DK6" s="599"/>
      <c r="DL6" s="599"/>
      <c r="DM6" s="599"/>
      <c r="DN6" s="599"/>
      <c r="DO6" s="599"/>
      <c r="DP6" s="600"/>
      <c r="DQ6" s="607">
        <v>213793</v>
      </c>
      <c r="DR6" s="599"/>
      <c r="DS6" s="599"/>
      <c r="DT6" s="599"/>
      <c r="DU6" s="599"/>
      <c r="DV6" s="599"/>
      <c r="DW6" s="599"/>
      <c r="DX6" s="599"/>
      <c r="DY6" s="599"/>
      <c r="DZ6" s="599"/>
      <c r="EA6" s="599"/>
      <c r="EB6" s="599"/>
      <c r="EC6" s="608"/>
    </row>
    <row r="7" spans="2:143" ht="11.25" customHeight="1" x14ac:dyDescent="0.2">
      <c r="B7" s="595" t="s">
        <v>165</v>
      </c>
      <c r="C7" s="596"/>
      <c r="D7" s="596"/>
      <c r="E7" s="596"/>
      <c r="F7" s="596"/>
      <c r="G7" s="596"/>
      <c r="H7" s="596"/>
      <c r="I7" s="596"/>
      <c r="J7" s="596"/>
      <c r="K7" s="596"/>
      <c r="L7" s="596"/>
      <c r="M7" s="596"/>
      <c r="N7" s="596"/>
      <c r="O7" s="596"/>
      <c r="P7" s="596"/>
      <c r="Q7" s="597"/>
      <c r="R7" s="598">
        <v>2099</v>
      </c>
      <c r="S7" s="599"/>
      <c r="T7" s="599"/>
      <c r="U7" s="599"/>
      <c r="V7" s="599"/>
      <c r="W7" s="599"/>
      <c r="X7" s="599"/>
      <c r="Y7" s="600"/>
      <c r="Z7" s="601">
        <v>0</v>
      </c>
      <c r="AA7" s="601"/>
      <c r="AB7" s="601"/>
      <c r="AC7" s="601"/>
      <c r="AD7" s="602">
        <v>2099</v>
      </c>
      <c r="AE7" s="602"/>
      <c r="AF7" s="602"/>
      <c r="AG7" s="602"/>
      <c r="AH7" s="602"/>
      <c r="AI7" s="602"/>
      <c r="AJ7" s="602"/>
      <c r="AK7" s="602"/>
      <c r="AL7" s="603">
        <v>0</v>
      </c>
      <c r="AM7" s="604"/>
      <c r="AN7" s="604"/>
      <c r="AO7" s="605"/>
      <c r="AP7" s="595" t="s">
        <v>166</v>
      </c>
      <c r="AQ7" s="596"/>
      <c r="AR7" s="596"/>
      <c r="AS7" s="596"/>
      <c r="AT7" s="596"/>
      <c r="AU7" s="596"/>
      <c r="AV7" s="596"/>
      <c r="AW7" s="596"/>
      <c r="AX7" s="596"/>
      <c r="AY7" s="596"/>
      <c r="AZ7" s="596"/>
      <c r="BA7" s="596"/>
      <c r="BB7" s="596"/>
      <c r="BC7" s="596"/>
      <c r="BD7" s="596"/>
      <c r="BE7" s="596"/>
      <c r="BF7" s="597"/>
      <c r="BG7" s="598">
        <v>2375666</v>
      </c>
      <c r="BH7" s="599"/>
      <c r="BI7" s="599"/>
      <c r="BJ7" s="599"/>
      <c r="BK7" s="599"/>
      <c r="BL7" s="599"/>
      <c r="BM7" s="599"/>
      <c r="BN7" s="600"/>
      <c r="BO7" s="601">
        <v>39.799999999999997</v>
      </c>
      <c r="BP7" s="601"/>
      <c r="BQ7" s="601"/>
      <c r="BR7" s="601"/>
      <c r="BS7" s="602">
        <v>73737</v>
      </c>
      <c r="BT7" s="602"/>
      <c r="BU7" s="602"/>
      <c r="BV7" s="602"/>
      <c r="BW7" s="602"/>
      <c r="BX7" s="602"/>
      <c r="BY7" s="602"/>
      <c r="BZ7" s="602"/>
      <c r="CA7" s="602"/>
      <c r="CB7" s="606"/>
      <c r="CD7" s="595" t="s">
        <v>167</v>
      </c>
      <c r="CE7" s="596"/>
      <c r="CF7" s="596"/>
      <c r="CG7" s="596"/>
      <c r="CH7" s="596"/>
      <c r="CI7" s="596"/>
      <c r="CJ7" s="596"/>
      <c r="CK7" s="596"/>
      <c r="CL7" s="596"/>
      <c r="CM7" s="596"/>
      <c r="CN7" s="596"/>
      <c r="CO7" s="596"/>
      <c r="CP7" s="596"/>
      <c r="CQ7" s="597"/>
      <c r="CR7" s="598">
        <v>3152305</v>
      </c>
      <c r="CS7" s="599"/>
      <c r="CT7" s="599"/>
      <c r="CU7" s="599"/>
      <c r="CV7" s="599"/>
      <c r="CW7" s="599"/>
      <c r="CX7" s="599"/>
      <c r="CY7" s="600"/>
      <c r="CZ7" s="601">
        <v>10.5</v>
      </c>
      <c r="DA7" s="601"/>
      <c r="DB7" s="601"/>
      <c r="DC7" s="601"/>
      <c r="DD7" s="607">
        <v>82510</v>
      </c>
      <c r="DE7" s="599"/>
      <c r="DF7" s="599"/>
      <c r="DG7" s="599"/>
      <c r="DH7" s="599"/>
      <c r="DI7" s="599"/>
      <c r="DJ7" s="599"/>
      <c r="DK7" s="599"/>
      <c r="DL7" s="599"/>
      <c r="DM7" s="599"/>
      <c r="DN7" s="599"/>
      <c r="DO7" s="599"/>
      <c r="DP7" s="600"/>
      <c r="DQ7" s="607">
        <v>2478830</v>
      </c>
      <c r="DR7" s="599"/>
      <c r="DS7" s="599"/>
      <c r="DT7" s="599"/>
      <c r="DU7" s="599"/>
      <c r="DV7" s="599"/>
      <c r="DW7" s="599"/>
      <c r="DX7" s="599"/>
      <c r="DY7" s="599"/>
      <c r="DZ7" s="599"/>
      <c r="EA7" s="599"/>
      <c r="EB7" s="599"/>
      <c r="EC7" s="608"/>
    </row>
    <row r="8" spans="2:143" ht="11.25" customHeight="1" x14ac:dyDescent="0.2">
      <c r="B8" s="595" t="s">
        <v>168</v>
      </c>
      <c r="C8" s="596"/>
      <c r="D8" s="596"/>
      <c r="E8" s="596"/>
      <c r="F8" s="596"/>
      <c r="G8" s="596"/>
      <c r="H8" s="596"/>
      <c r="I8" s="596"/>
      <c r="J8" s="596"/>
      <c r="K8" s="596"/>
      <c r="L8" s="596"/>
      <c r="M8" s="596"/>
      <c r="N8" s="596"/>
      <c r="O8" s="596"/>
      <c r="P8" s="596"/>
      <c r="Q8" s="597"/>
      <c r="R8" s="598">
        <v>16916</v>
      </c>
      <c r="S8" s="599"/>
      <c r="T8" s="599"/>
      <c r="U8" s="599"/>
      <c r="V8" s="599"/>
      <c r="W8" s="599"/>
      <c r="X8" s="599"/>
      <c r="Y8" s="600"/>
      <c r="Z8" s="601">
        <v>0.1</v>
      </c>
      <c r="AA8" s="601"/>
      <c r="AB8" s="601"/>
      <c r="AC8" s="601"/>
      <c r="AD8" s="602">
        <v>16916</v>
      </c>
      <c r="AE8" s="602"/>
      <c r="AF8" s="602"/>
      <c r="AG8" s="602"/>
      <c r="AH8" s="602"/>
      <c r="AI8" s="602"/>
      <c r="AJ8" s="602"/>
      <c r="AK8" s="602"/>
      <c r="AL8" s="603">
        <v>0.1</v>
      </c>
      <c r="AM8" s="604"/>
      <c r="AN8" s="604"/>
      <c r="AO8" s="605"/>
      <c r="AP8" s="595" t="s">
        <v>169</v>
      </c>
      <c r="AQ8" s="596"/>
      <c r="AR8" s="596"/>
      <c r="AS8" s="596"/>
      <c r="AT8" s="596"/>
      <c r="AU8" s="596"/>
      <c r="AV8" s="596"/>
      <c r="AW8" s="596"/>
      <c r="AX8" s="596"/>
      <c r="AY8" s="596"/>
      <c r="AZ8" s="596"/>
      <c r="BA8" s="596"/>
      <c r="BB8" s="596"/>
      <c r="BC8" s="596"/>
      <c r="BD8" s="596"/>
      <c r="BE8" s="596"/>
      <c r="BF8" s="597"/>
      <c r="BG8" s="598">
        <v>84077</v>
      </c>
      <c r="BH8" s="599"/>
      <c r="BI8" s="599"/>
      <c r="BJ8" s="599"/>
      <c r="BK8" s="599"/>
      <c r="BL8" s="599"/>
      <c r="BM8" s="599"/>
      <c r="BN8" s="600"/>
      <c r="BO8" s="601">
        <v>1.4</v>
      </c>
      <c r="BP8" s="601"/>
      <c r="BQ8" s="601"/>
      <c r="BR8" s="601"/>
      <c r="BS8" s="602" t="s">
        <v>62</v>
      </c>
      <c r="BT8" s="602"/>
      <c r="BU8" s="602"/>
      <c r="BV8" s="602"/>
      <c r="BW8" s="602"/>
      <c r="BX8" s="602"/>
      <c r="BY8" s="602"/>
      <c r="BZ8" s="602"/>
      <c r="CA8" s="602"/>
      <c r="CB8" s="606"/>
      <c r="CD8" s="595" t="s">
        <v>170</v>
      </c>
      <c r="CE8" s="596"/>
      <c r="CF8" s="596"/>
      <c r="CG8" s="596"/>
      <c r="CH8" s="596"/>
      <c r="CI8" s="596"/>
      <c r="CJ8" s="596"/>
      <c r="CK8" s="596"/>
      <c r="CL8" s="596"/>
      <c r="CM8" s="596"/>
      <c r="CN8" s="596"/>
      <c r="CO8" s="596"/>
      <c r="CP8" s="596"/>
      <c r="CQ8" s="597"/>
      <c r="CR8" s="598">
        <v>9639743</v>
      </c>
      <c r="CS8" s="599"/>
      <c r="CT8" s="599"/>
      <c r="CU8" s="599"/>
      <c r="CV8" s="599"/>
      <c r="CW8" s="599"/>
      <c r="CX8" s="599"/>
      <c r="CY8" s="600"/>
      <c r="CZ8" s="601">
        <v>32.299999999999997</v>
      </c>
      <c r="DA8" s="601"/>
      <c r="DB8" s="601"/>
      <c r="DC8" s="601"/>
      <c r="DD8" s="607">
        <v>11067</v>
      </c>
      <c r="DE8" s="599"/>
      <c r="DF8" s="599"/>
      <c r="DG8" s="599"/>
      <c r="DH8" s="599"/>
      <c r="DI8" s="599"/>
      <c r="DJ8" s="599"/>
      <c r="DK8" s="599"/>
      <c r="DL8" s="599"/>
      <c r="DM8" s="599"/>
      <c r="DN8" s="599"/>
      <c r="DO8" s="599"/>
      <c r="DP8" s="600"/>
      <c r="DQ8" s="607">
        <v>4056081</v>
      </c>
      <c r="DR8" s="599"/>
      <c r="DS8" s="599"/>
      <c r="DT8" s="599"/>
      <c r="DU8" s="599"/>
      <c r="DV8" s="599"/>
      <c r="DW8" s="599"/>
      <c r="DX8" s="599"/>
      <c r="DY8" s="599"/>
      <c r="DZ8" s="599"/>
      <c r="EA8" s="599"/>
      <c r="EB8" s="599"/>
      <c r="EC8" s="608"/>
    </row>
    <row r="9" spans="2:143" ht="11.25" customHeight="1" x14ac:dyDescent="0.2">
      <c r="B9" s="595" t="s">
        <v>171</v>
      </c>
      <c r="C9" s="596"/>
      <c r="D9" s="596"/>
      <c r="E9" s="596"/>
      <c r="F9" s="596"/>
      <c r="G9" s="596"/>
      <c r="H9" s="596"/>
      <c r="I9" s="596"/>
      <c r="J9" s="596"/>
      <c r="K9" s="596"/>
      <c r="L9" s="596"/>
      <c r="M9" s="596"/>
      <c r="N9" s="596"/>
      <c r="O9" s="596"/>
      <c r="P9" s="596"/>
      <c r="Q9" s="597"/>
      <c r="R9" s="598">
        <v>14482</v>
      </c>
      <c r="S9" s="599"/>
      <c r="T9" s="599"/>
      <c r="U9" s="599"/>
      <c r="V9" s="599"/>
      <c r="W9" s="599"/>
      <c r="X9" s="599"/>
      <c r="Y9" s="600"/>
      <c r="Z9" s="601">
        <v>0</v>
      </c>
      <c r="AA9" s="601"/>
      <c r="AB9" s="601"/>
      <c r="AC9" s="601"/>
      <c r="AD9" s="602">
        <v>14482</v>
      </c>
      <c r="AE9" s="602"/>
      <c r="AF9" s="602"/>
      <c r="AG9" s="602"/>
      <c r="AH9" s="602"/>
      <c r="AI9" s="602"/>
      <c r="AJ9" s="602"/>
      <c r="AK9" s="602"/>
      <c r="AL9" s="603">
        <v>0.1</v>
      </c>
      <c r="AM9" s="604"/>
      <c r="AN9" s="604"/>
      <c r="AO9" s="605"/>
      <c r="AP9" s="595" t="s">
        <v>172</v>
      </c>
      <c r="AQ9" s="596"/>
      <c r="AR9" s="596"/>
      <c r="AS9" s="596"/>
      <c r="AT9" s="596"/>
      <c r="AU9" s="596"/>
      <c r="AV9" s="596"/>
      <c r="AW9" s="596"/>
      <c r="AX9" s="596"/>
      <c r="AY9" s="596"/>
      <c r="AZ9" s="596"/>
      <c r="BA9" s="596"/>
      <c r="BB9" s="596"/>
      <c r="BC9" s="596"/>
      <c r="BD9" s="596"/>
      <c r="BE9" s="596"/>
      <c r="BF9" s="597"/>
      <c r="BG9" s="598">
        <v>1877003</v>
      </c>
      <c r="BH9" s="599"/>
      <c r="BI9" s="599"/>
      <c r="BJ9" s="599"/>
      <c r="BK9" s="599"/>
      <c r="BL9" s="599"/>
      <c r="BM9" s="599"/>
      <c r="BN9" s="600"/>
      <c r="BO9" s="601">
        <v>31.5</v>
      </c>
      <c r="BP9" s="601"/>
      <c r="BQ9" s="601"/>
      <c r="BR9" s="601"/>
      <c r="BS9" s="602" t="s">
        <v>62</v>
      </c>
      <c r="BT9" s="602"/>
      <c r="BU9" s="602"/>
      <c r="BV9" s="602"/>
      <c r="BW9" s="602"/>
      <c r="BX9" s="602"/>
      <c r="BY9" s="602"/>
      <c r="BZ9" s="602"/>
      <c r="CA9" s="602"/>
      <c r="CB9" s="606"/>
      <c r="CD9" s="595" t="s">
        <v>173</v>
      </c>
      <c r="CE9" s="596"/>
      <c r="CF9" s="596"/>
      <c r="CG9" s="596"/>
      <c r="CH9" s="596"/>
      <c r="CI9" s="596"/>
      <c r="CJ9" s="596"/>
      <c r="CK9" s="596"/>
      <c r="CL9" s="596"/>
      <c r="CM9" s="596"/>
      <c r="CN9" s="596"/>
      <c r="CO9" s="596"/>
      <c r="CP9" s="596"/>
      <c r="CQ9" s="597"/>
      <c r="CR9" s="598">
        <v>2156028</v>
      </c>
      <c r="CS9" s="599"/>
      <c r="CT9" s="599"/>
      <c r="CU9" s="599"/>
      <c r="CV9" s="599"/>
      <c r="CW9" s="599"/>
      <c r="CX9" s="599"/>
      <c r="CY9" s="600"/>
      <c r="CZ9" s="601">
        <v>7.2</v>
      </c>
      <c r="DA9" s="601"/>
      <c r="DB9" s="601"/>
      <c r="DC9" s="601"/>
      <c r="DD9" s="607">
        <v>28229</v>
      </c>
      <c r="DE9" s="599"/>
      <c r="DF9" s="599"/>
      <c r="DG9" s="599"/>
      <c r="DH9" s="599"/>
      <c r="DI9" s="599"/>
      <c r="DJ9" s="599"/>
      <c r="DK9" s="599"/>
      <c r="DL9" s="599"/>
      <c r="DM9" s="599"/>
      <c r="DN9" s="599"/>
      <c r="DO9" s="599"/>
      <c r="DP9" s="600"/>
      <c r="DQ9" s="607">
        <v>1498822</v>
      </c>
      <c r="DR9" s="599"/>
      <c r="DS9" s="599"/>
      <c r="DT9" s="599"/>
      <c r="DU9" s="599"/>
      <c r="DV9" s="599"/>
      <c r="DW9" s="599"/>
      <c r="DX9" s="599"/>
      <c r="DY9" s="599"/>
      <c r="DZ9" s="599"/>
      <c r="EA9" s="599"/>
      <c r="EB9" s="599"/>
      <c r="EC9" s="608"/>
    </row>
    <row r="10" spans="2:143" ht="11.25" customHeight="1" x14ac:dyDescent="0.2">
      <c r="B10" s="595" t="s">
        <v>174</v>
      </c>
      <c r="C10" s="596"/>
      <c r="D10" s="596"/>
      <c r="E10" s="596"/>
      <c r="F10" s="596"/>
      <c r="G10" s="596"/>
      <c r="H10" s="596"/>
      <c r="I10" s="596"/>
      <c r="J10" s="596"/>
      <c r="K10" s="596"/>
      <c r="L10" s="596"/>
      <c r="M10" s="596"/>
      <c r="N10" s="596"/>
      <c r="O10" s="596"/>
      <c r="P10" s="596"/>
      <c r="Q10" s="597"/>
      <c r="R10" s="598" t="s">
        <v>62</v>
      </c>
      <c r="S10" s="599"/>
      <c r="T10" s="599"/>
      <c r="U10" s="599"/>
      <c r="V10" s="599"/>
      <c r="W10" s="599"/>
      <c r="X10" s="599"/>
      <c r="Y10" s="600"/>
      <c r="Z10" s="601" t="s">
        <v>62</v>
      </c>
      <c r="AA10" s="601"/>
      <c r="AB10" s="601"/>
      <c r="AC10" s="601"/>
      <c r="AD10" s="602" t="s">
        <v>62</v>
      </c>
      <c r="AE10" s="602"/>
      <c r="AF10" s="602"/>
      <c r="AG10" s="602"/>
      <c r="AH10" s="602"/>
      <c r="AI10" s="602"/>
      <c r="AJ10" s="602"/>
      <c r="AK10" s="602"/>
      <c r="AL10" s="603" t="s">
        <v>62</v>
      </c>
      <c r="AM10" s="604"/>
      <c r="AN10" s="604"/>
      <c r="AO10" s="605"/>
      <c r="AP10" s="595" t="s">
        <v>175</v>
      </c>
      <c r="AQ10" s="596"/>
      <c r="AR10" s="596"/>
      <c r="AS10" s="596"/>
      <c r="AT10" s="596"/>
      <c r="AU10" s="596"/>
      <c r="AV10" s="596"/>
      <c r="AW10" s="596"/>
      <c r="AX10" s="596"/>
      <c r="AY10" s="596"/>
      <c r="AZ10" s="596"/>
      <c r="BA10" s="596"/>
      <c r="BB10" s="596"/>
      <c r="BC10" s="596"/>
      <c r="BD10" s="596"/>
      <c r="BE10" s="596"/>
      <c r="BF10" s="597"/>
      <c r="BG10" s="598">
        <v>156307</v>
      </c>
      <c r="BH10" s="599"/>
      <c r="BI10" s="599"/>
      <c r="BJ10" s="599"/>
      <c r="BK10" s="599"/>
      <c r="BL10" s="599"/>
      <c r="BM10" s="599"/>
      <c r="BN10" s="600"/>
      <c r="BO10" s="601">
        <v>2.6</v>
      </c>
      <c r="BP10" s="601"/>
      <c r="BQ10" s="601"/>
      <c r="BR10" s="601"/>
      <c r="BS10" s="602" t="s">
        <v>62</v>
      </c>
      <c r="BT10" s="602"/>
      <c r="BU10" s="602"/>
      <c r="BV10" s="602"/>
      <c r="BW10" s="602"/>
      <c r="BX10" s="602"/>
      <c r="BY10" s="602"/>
      <c r="BZ10" s="602"/>
      <c r="CA10" s="602"/>
      <c r="CB10" s="606"/>
      <c r="CD10" s="595" t="s">
        <v>176</v>
      </c>
      <c r="CE10" s="596"/>
      <c r="CF10" s="596"/>
      <c r="CG10" s="596"/>
      <c r="CH10" s="596"/>
      <c r="CI10" s="596"/>
      <c r="CJ10" s="596"/>
      <c r="CK10" s="596"/>
      <c r="CL10" s="596"/>
      <c r="CM10" s="596"/>
      <c r="CN10" s="596"/>
      <c r="CO10" s="596"/>
      <c r="CP10" s="596"/>
      <c r="CQ10" s="597"/>
      <c r="CR10" s="598">
        <v>25469</v>
      </c>
      <c r="CS10" s="599"/>
      <c r="CT10" s="599"/>
      <c r="CU10" s="599"/>
      <c r="CV10" s="599"/>
      <c r="CW10" s="599"/>
      <c r="CX10" s="599"/>
      <c r="CY10" s="600"/>
      <c r="CZ10" s="601">
        <v>0.1</v>
      </c>
      <c r="DA10" s="601"/>
      <c r="DB10" s="601"/>
      <c r="DC10" s="601"/>
      <c r="DD10" s="607" t="s">
        <v>62</v>
      </c>
      <c r="DE10" s="599"/>
      <c r="DF10" s="599"/>
      <c r="DG10" s="599"/>
      <c r="DH10" s="599"/>
      <c r="DI10" s="599"/>
      <c r="DJ10" s="599"/>
      <c r="DK10" s="599"/>
      <c r="DL10" s="599"/>
      <c r="DM10" s="599"/>
      <c r="DN10" s="599"/>
      <c r="DO10" s="599"/>
      <c r="DP10" s="600"/>
      <c r="DQ10" s="607">
        <v>19469</v>
      </c>
      <c r="DR10" s="599"/>
      <c r="DS10" s="599"/>
      <c r="DT10" s="599"/>
      <c r="DU10" s="599"/>
      <c r="DV10" s="599"/>
      <c r="DW10" s="599"/>
      <c r="DX10" s="599"/>
      <c r="DY10" s="599"/>
      <c r="DZ10" s="599"/>
      <c r="EA10" s="599"/>
      <c r="EB10" s="599"/>
      <c r="EC10" s="608"/>
    </row>
    <row r="11" spans="2:143" ht="11.25" customHeight="1" x14ac:dyDescent="0.2">
      <c r="B11" s="595" t="s">
        <v>177</v>
      </c>
      <c r="C11" s="596"/>
      <c r="D11" s="596"/>
      <c r="E11" s="596"/>
      <c r="F11" s="596"/>
      <c r="G11" s="596"/>
      <c r="H11" s="596"/>
      <c r="I11" s="596"/>
      <c r="J11" s="596"/>
      <c r="K11" s="596"/>
      <c r="L11" s="596"/>
      <c r="M11" s="596"/>
      <c r="N11" s="596"/>
      <c r="O11" s="596"/>
      <c r="P11" s="596"/>
      <c r="Q11" s="597"/>
      <c r="R11" s="598">
        <v>1179224</v>
      </c>
      <c r="S11" s="599"/>
      <c r="T11" s="599"/>
      <c r="U11" s="599"/>
      <c r="V11" s="599"/>
      <c r="W11" s="599"/>
      <c r="X11" s="599"/>
      <c r="Y11" s="600"/>
      <c r="Z11" s="603">
        <v>3.7</v>
      </c>
      <c r="AA11" s="604"/>
      <c r="AB11" s="604"/>
      <c r="AC11" s="610"/>
      <c r="AD11" s="607">
        <v>1179224</v>
      </c>
      <c r="AE11" s="599"/>
      <c r="AF11" s="599"/>
      <c r="AG11" s="599"/>
      <c r="AH11" s="599"/>
      <c r="AI11" s="599"/>
      <c r="AJ11" s="599"/>
      <c r="AK11" s="600"/>
      <c r="AL11" s="603">
        <v>8.5</v>
      </c>
      <c r="AM11" s="604"/>
      <c r="AN11" s="604"/>
      <c r="AO11" s="605"/>
      <c r="AP11" s="595" t="s">
        <v>178</v>
      </c>
      <c r="AQ11" s="596"/>
      <c r="AR11" s="596"/>
      <c r="AS11" s="596"/>
      <c r="AT11" s="596"/>
      <c r="AU11" s="596"/>
      <c r="AV11" s="596"/>
      <c r="AW11" s="596"/>
      <c r="AX11" s="596"/>
      <c r="AY11" s="596"/>
      <c r="AZ11" s="596"/>
      <c r="BA11" s="596"/>
      <c r="BB11" s="596"/>
      <c r="BC11" s="596"/>
      <c r="BD11" s="596"/>
      <c r="BE11" s="596"/>
      <c r="BF11" s="597"/>
      <c r="BG11" s="598">
        <v>258279</v>
      </c>
      <c r="BH11" s="599"/>
      <c r="BI11" s="599"/>
      <c r="BJ11" s="599"/>
      <c r="BK11" s="599"/>
      <c r="BL11" s="599"/>
      <c r="BM11" s="599"/>
      <c r="BN11" s="600"/>
      <c r="BO11" s="601">
        <v>4.3</v>
      </c>
      <c r="BP11" s="601"/>
      <c r="BQ11" s="601"/>
      <c r="BR11" s="601"/>
      <c r="BS11" s="602">
        <v>73737</v>
      </c>
      <c r="BT11" s="602"/>
      <c r="BU11" s="602"/>
      <c r="BV11" s="602"/>
      <c r="BW11" s="602"/>
      <c r="BX11" s="602"/>
      <c r="BY11" s="602"/>
      <c r="BZ11" s="602"/>
      <c r="CA11" s="602"/>
      <c r="CB11" s="606"/>
      <c r="CD11" s="595" t="s">
        <v>179</v>
      </c>
      <c r="CE11" s="596"/>
      <c r="CF11" s="596"/>
      <c r="CG11" s="596"/>
      <c r="CH11" s="596"/>
      <c r="CI11" s="596"/>
      <c r="CJ11" s="596"/>
      <c r="CK11" s="596"/>
      <c r="CL11" s="596"/>
      <c r="CM11" s="596"/>
      <c r="CN11" s="596"/>
      <c r="CO11" s="596"/>
      <c r="CP11" s="596"/>
      <c r="CQ11" s="597"/>
      <c r="CR11" s="598">
        <v>1030944</v>
      </c>
      <c r="CS11" s="599"/>
      <c r="CT11" s="599"/>
      <c r="CU11" s="599"/>
      <c r="CV11" s="599"/>
      <c r="CW11" s="599"/>
      <c r="CX11" s="599"/>
      <c r="CY11" s="600"/>
      <c r="CZ11" s="601">
        <v>3.5</v>
      </c>
      <c r="DA11" s="601"/>
      <c r="DB11" s="601"/>
      <c r="DC11" s="601"/>
      <c r="DD11" s="607">
        <v>497771</v>
      </c>
      <c r="DE11" s="599"/>
      <c r="DF11" s="599"/>
      <c r="DG11" s="599"/>
      <c r="DH11" s="599"/>
      <c r="DI11" s="599"/>
      <c r="DJ11" s="599"/>
      <c r="DK11" s="599"/>
      <c r="DL11" s="599"/>
      <c r="DM11" s="599"/>
      <c r="DN11" s="599"/>
      <c r="DO11" s="599"/>
      <c r="DP11" s="600"/>
      <c r="DQ11" s="607">
        <v>425576</v>
      </c>
      <c r="DR11" s="599"/>
      <c r="DS11" s="599"/>
      <c r="DT11" s="599"/>
      <c r="DU11" s="599"/>
      <c r="DV11" s="599"/>
      <c r="DW11" s="599"/>
      <c r="DX11" s="599"/>
      <c r="DY11" s="599"/>
      <c r="DZ11" s="599"/>
      <c r="EA11" s="599"/>
      <c r="EB11" s="599"/>
      <c r="EC11" s="608"/>
    </row>
    <row r="12" spans="2:143" ht="11.25" customHeight="1" x14ac:dyDescent="0.2">
      <c r="B12" s="595" t="s">
        <v>180</v>
      </c>
      <c r="C12" s="596"/>
      <c r="D12" s="596"/>
      <c r="E12" s="596"/>
      <c r="F12" s="596"/>
      <c r="G12" s="596"/>
      <c r="H12" s="596"/>
      <c r="I12" s="596"/>
      <c r="J12" s="596"/>
      <c r="K12" s="596"/>
      <c r="L12" s="596"/>
      <c r="M12" s="596"/>
      <c r="N12" s="596"/>
      <c r="O12" s="596"/>
      <c r="P12" s="596"/>
      <c r="Q12" s="597"/>
      <c r="R12" s="598">
        <v>39870</v>
      </c>
      <c r="S12" s="599"/>
      <c r="T12" s="599"/>
      <c r="U12" s="599"/>
      <c r="V12" s="599"/>
      <c r="W12" s="599"/>
      <c r="X12" s="599"/>
      <c r="Y12" s="600"/>
      <c r="Z12" s="601">
        <v>0.1</v>
      </c>
      <c r="AA12" s="601"/>
      <c r="AB12" s="601"/>
      <c r="AC12" s="601"/>
      <c r="AD12" s="602">
        <v>39870</v>
      </c>
      <c r="AE12" s="602"/>
      <c r="AF12" s="602"/>
      <c r="AG12" s="602"/>
      <c r="AH12" s="602"/>
      <c r="AI12" s="602"/>
      <c r="AJ12" s="602"/>
      <c r="AK12" s="602"/>
      <c r="AL12" s="603">
        <v>0.3</v>
      </c>
      <c r="AM12" s="604"/>
      <c r="AN12" s="604"/>
      <c r="AO12" s="605"/>
      <c r="AP12" s="595" t="s">
        <v>181</v>
      </c>
      <c r="AQ12" s="596"/>
      <c r="AR12" s="596"/>
      <c r="AS12" s="596"/>
      <c r="AT12" s="596"/>
      <c r="AU12" s="596"/>
      <c r="AV12" s="596"/>
      <c r="AW12" s="596"/>
      <c r="AX12" s="596"/>
      <c r="AY12" s="596"/>
      <c r="AZ12" s="596"/>
      <c r="BA12" s="596"/>
      <c r="BB12" s="596"/>
      <c r="BC12" s="596"/>
      <c r="BD12" s="596"/>
      <c r="BE12" s="596"/>
      <c r="BF12" s="597"/>
      <c r="BG12" s="598">
        <v>2943177</v>
      </c>
      <c r="BH12" s="599"/>
      <c r="BI12" s="599"/>
      <c r="BJ12" s="599"/>
      <c r="BK12" s="599"/>
      <c r="BL12" s="599"/>
      <c r="BM12" s="599"/>
      <c r="BN12" s="600"/>
      <c r="BO12" s="601">
        <v>49.3</v>
      </c>
      <c r="BP12" s="601"/>
      <c r="BQ12" s="601"/>
      <c r="BR12" s="601"/>
      <c r="BS12" s="602">
        <v>158072</v>
      </c>
      <c r="BT12" s="602"/>
      <c r="BU12" s="602"/>
      <c r="BV12" s="602"/>
      <c r="BW12" s="602"/>
      <c r="BX12" s="602"/>
      <c r="BY12" s="602"/>
      <c r="BZ12" s="602"/>
      <c r="CA12" s="602"/>
      <c r="CB12" s="606"/>
      <c r="CD12" s="595" t="s">
        <v>182</v>
      </c>
      <c r="CE12" s="596"/>
      <c r="CF12" s="596"/>
      <c r="CG12" s="596"/>
      <c r="CH12" s="596"/>
      <c r="CI12" s="596"/>
      <c r="CJ12" s="596"/>
      <c r="CK12" s="596"/>
      <c r="CL12" s="596"/>
      <c r="CM12" s="596"/>
      <c r="CN12" s="596"/>
      <c r="CO12" s="596"/>
      <c r="CP12" s="596"/>
      <c r="CQ12" s="597"/>
      <c r="CR12" s="598">
        <v>1252572</v>
      </c>
      <c r="CS12" s="599"/>
      <c r="CT12" s="599"/>
      <c r="CU12" s="599"/>
      <c r="CV12" s="599"/>
      <c r="CW12" s="599"/>
      <c r="CX12" s="599"/>
      <c r="CY12" s="600"/>
      <c r="CZ12" s="601">
        <v>4.2</v>
      </c>
      <c r="DA12" s="601"/>
      <c r="DB12" s="601"/>
      <c r="DC12" s="601"/>
      <c r="DD12" s="607">
        <v>245395</v>
      </c>
      <c r="DE12" s="599"/>
      <c r="DF12" s="599"/>
      <c r="DG12" s="599"/>
      <c r="DH12" s="599"/>
      <c r="DI12" s="599"/>
      <c r="DJ12" s="599"/>
      <c r="DK12" s="599"/>
      <c r="DL12" s="599"/>
      <c r="DM12" s="599"/>
      <c r="DN12" s="599"/>
      <c r="DO12" s="599"/>
      <c r="DP12" s="600"/>
      <c r="DQ12" s="607">
        <v>658377</v>
      </c>
      <c r="DR12" s="599"/>
      <c r="DS12" s="599"/>
      <c r="DT12" s="599"/>
      <c r="DU12" s="599"/>
      <c r="DV12" s="599"/>
      <c r="DW12" s="599"/>
      <c r="DX12" s="599"/>
      <c r="DY12" s="599"/>
      <c r="DZ12" s="599"/>
      <c r="EA12" s="599"/>
      <c r="EB12" s="599"/>
      <c r="EC12" s="608"/>
    </row>
    <row r="13" spans="2:143" ht="11.25" customHeight="1" x14ac:dyDescent="0.2">
      <c r="B13" s="595" t="s">
        <v>183</v>
      </c>
      <c r="C13" s="596"/>
      <c r="D13" s="596"/>
      <c r="E13" s="596"/>
      <c r="F13" s="596"/>
      <c r="G13" s="596"/>
      <c r="H13" s="596"/>
      <c r="I13" s="596"/>
      <c r="J13" s="596"/>
      <c r="K13" s="596"/>
      <c r="L13" s="596"/>
      <c r="M13" s="596"/>
      <c r="N13" s="596"/>
      <c r="O13" s="596"/>
      <c r="P13" s="596"/>
      <c r="Q13" s="597"/>
      <c r="R13" s="598" t="s">
        <v>62</v>
      </c>
      <c r="S13" s="599"/>
      <c r="T13" s="599"/>
      <c r="U13" s="599"/>
      <c r="V13" s="599"/>
      <c r="W13" s="599"/>
      <c r="X13" s="599"/>
      <c r="Y13" s="600"/>
      <c r="Z13" s="601" t="s">
        <v>62</v>
      </c>
      <c r="AA13" s="601"/>
      <c r="AB13" s="601"/>
      <c r="AC13" s="601"/>
      <c r="AD13" s="602" t="s">
        <v>62</v>
      </c>
      <c r="AE13" s="602"/>
      <c r="AF13" s="602"/>
      <c r="AG13" s="602"/>
      <c r="AH13" s="602"/>
      <c r="AI13" s="602"/>
      <c r="AJ13" s="602"/>
      <c r="AK13" s="602"/>
      <c r="AL13" s="603" t="s">
        <v>62</v>
      </c>
      <c r="AM13" s="604"/>
      <c r="AN13" s="604"/>
      <c r="AO13" s="605"/>
      <c r="AP13" s="595" t="s">
        <v>184</v>
      </c>
      <c r="AQ13" s="596"/>
      <c r="AR13" s="596"/>
      <c r="AS13" s="596"/>
      <c r="AT13" s="596"/>
      <c r="AU13" s="596"/>
      <c r="AV13" s="596"/>
      <c r="AW13" s="596"/>
      <c r="AX13" s="596"/>
      <c r="AY13" s="596"/>
      <c r="AZ13" s="596"/>
      <c r="BA13" s="596"/>
      <c r="BB13" s="596"/>
      <c r="BC13" s="596"/>
      <c r="BD13" s="596"/>
      <c r="BE13" s="596"/>
      <c r="BF13" s="597"/>
      <c r="BG13" s="598">
        <v>2939242</v>
      </c>
      <c r="BH13" s="599"/>
      <c r="BI13" s="599"/>
      <c r="BJ13" s="599"/>
      <c r="BK13" s="599"/>
      <c r="BL13" s="599"/>
      <c r="BM13" s="599"/>
      <c r="BN13" s="600"/>
      <c r="BO13" s="601">
        <v>49.3</v>
      </c>
      <c r="BP13" s="601"/>
      <c r="BQ13" s="601"/>
      <c r="BR13" s="601"/>
      <c r="BS13" s="602">
        <v>158072</v>
      </c>
      <c r="BT13" s="602"/>
      <c r="BU13" s="602"/>
      <c r="BV13" s="602"/>
      <c r="BW13" s="602"/>
      <c r="BX13" s="602"/>
      <c r="BY13" s="602"/>
      <c r="BZ13" s="602"/>
      <c r="CA13" s="602"/>
      <c r="CB13" s="606"/>
      <c r="CD13" s="595" t="s">
        <v>185</v>
      </c>
      <c r="CE13" s="596"/>
      <c r="CF13" s="596"/>
      <c r="CG13" s="596"/>
      <c r="CH13" s="596"/>
      <c r="CI13" s="596"/>
      <c r="CJ13" s="596"/>
      <c r="CK13" s="596"/>
      <c r="CL13" s="596"/>
      <c r="CM13" s="596"/>
      <c r="CN13" s="596"/>
      <c r="CO13" s="596"/>
      <c r="CP13" s="596"/>
      <c r="CQ13" s="597"/>
      <c r="CR13" s="598">
        <v>3208859</v>
      </c>
      <c r="CS13" s="599"/>
      <c r="CT13" s="599"/>
      <c r="CU13" s="599"/>
      <c r="CV13" s="599"/>
      <c r="CW13" s="599"/>
      <c r="CX13" s="599"/>
      <c r="CY13" s="600"/>
      <c r="CZ13" s="601">
        <v>10.7</v>
      </c>
      <c r="DA13" s="601"/>
      <c r="DB13" s="601"/>
      <c r="DC13" s="601"/>
      <c r="DD13" s="607">
        <v>1857616</v>
      </c>
      <c r="DE13" s="599"/>
      <c r="DF13" s="599"/>
      <c r="DG13" s="599"/>
      <c r="DH13" s="599"/>
      <c r="DI13" s="599"/>
      <c r="DJ13" s="599"/>
      <c r="DK13" s="599"/>
      <c r="DL13" s="599"/>
      <c r="DM13" s="599"/>
      <c r="DN13" s="599"/>
      <c r="DO13" s="599"/>
      <c r="DP13" s="600"/>
      <c r="DQ13" s="607">
        <v>1378545</v>
      </c>
      <c r="DR13" s="599"/>
      <c r="DS13" s="599"/>
      <c r="DT13" s="599"/>
      <c r="DU13" s="599"/>
      <c r="DV13" s="599"/>
      <c r="DW13" s="599"/>
      <c r="DX13" s="599"/>
      <c r="DY13" s="599"/>
      <c r="DZ13" s="599"/>
      <c r="EA13" s="599"/>
      <c r="EB13" s="599"/>
      <c r="EC13" s="608"/>
    </row>
    <row r="14" spans="2:143" ht="11.25" customHeight="1" x14ac:dyDescent="0.2">
      <c r="B14" s="595" t="s">
        <v>186</v>
      </c>
      <c r="C14" s="596"/>
      <c r="D14" s="596"/>
      <c r="E14" s="596"/>
      <c r="F14" s="596"/>
      <c r="G14" s="596"/>
      <c r="H14" s="596"/>
      <c r="I14" s="596"/>
      <c r="J14" s="596"/>
      <c r="K14" s="596"/>
      <c r="L14" s="596"/>
      <c r="M14" s="596"/>
      <c r="N14" s="596"/>
      <c r="O14" s="596"/>
      <c r="P14" s="596"/>
      <c r="Q14" s="597"/>
      <c r="R14" s="598">
        <v>419</v>
      </c>
      <c r="S14" s="599"/>
      <c r="T14" s="599"/>
      <c r="U14" s="599"/>
      <c r="V14" s="599"/>
      <c r="W14" s="599"/>
      <c r="X14" s="599"/>
      <c r="Y14" s="600"/>
      <c r="Z14" s="601">
        <v>0</v>
      </c>
      <c r="AA14" s="601"/>
      <c r="AB14" s="601"/>
      <c r="AC14" s="601"/>
      <c r="AD14" s="602">
        <v>419</v>
      </c>
      <c r="AE14" s="602"/>
      <c r="AF14" s="602"/>
      <c r="AG14" s="602"/>
      <c r="AH14" s="602"/>
      <c r="AI14" s="602"/>
      <c r="AJ14" s="602"/>
      <c r="AK14" s="602"/>
      <c r="AL14" s="603">
        <v>0</v>
      </c>
      <c r="AM14" s="604"/>
      <c r="AN14" s="604"/>
      <c r="AO14" s="605"/>
      <c r="AP14" s="595" t="s">
        <v>187</v>
      </c>
      <c r="AQ14" s="596"/>
      <c r="AR14" s="596"/>
      <c r="AS14" s="596"/>
      <c r="AT14" s="596"/>
      <c r="AU14" s="596"/>
      <c r="AV14" s="596"/>
      <c r="AW14" s="596"/>
      <c r="AX14" s="596"/>
      <c r="AY14" s="596"/>
      <c r="AZ14" s="596"/>
      <c r="BA14" s="596"/>
      <c r="BB14" s="596"/>
      <c r="BC14" s="596"/>
      <c r="BD14" s="596"/>
      <c r="BE14" s="596"/>
      <c r="BF14" s="597"/>
      <c r="BG14" s="598">
        <v>215643</v>
      </c>
      <c r="BH14" s="599"/>
      <c r="BI14" s="599"/>
      <c r="BJ14" s="599"/>
      <c r="BK14" s="599"/>
      <c r="BL14" s="599"/>
      <c r="BM14" s="599"/>
      <c r="BN14" s="600"/>
      <c r="BO14" s="601">
        <v>3.6</v>
      </c>
      <c r="BP14" s="601"/>
      <c r="BQ14" s="601"/>
      <c r="BR14" s="601"/>
      <c r="BS14" s="602" t="s">
        <v>62</v>
      </c>
      <c r="BT14" s="602"/>
      <c r="BU14" s="602"/>
      <c r="BV14" s="602"/>
      <c r="BW14" s="602"/>
      <c r="BX14" s="602"/>
      <c r="BY14" s="602"/>
      <c r="BZ14" s="602"/>
      <c r="CA14" s="602"/>
      <c r="CB14" s="606"/>
      <c r="CD14" s="595" t="s">
        <v>188</v>
      </c>
      <c r="CE14" s="596"/>
      <c r="CF14" s="596"/>
      <c r="CG14" s="596"/>
      <c r="CH14" s="596"/>
      <c r="CI14" s="596"/>
      <c r="CJ14" s="596"/>
      <c r="CK14" s="596"/>
      <c r="CL14" s="596"/>
      <c r="CM14" s="596"/>
      <c r="CN14" s="596"/>
      <c r="CO14" s="596"/>
      <c r="CP14" s="596"/>
      <c r="CQ14" s="597"/>
      <c r="CR14" s="598">
        <v>827366</v>
      </c>
      <c r="CS14" s="599"/>
      <c r="CT14" s="599"/>
      <c r="CU14" s="599"/>
      <c r="CV14" s="599"/>
      <c r="CW14" s="599"/>
      <c r="CX14" s="599"/>
      <c r="CY14" s="600"/>
      <c r="CZ14" s="601">
        <v>2.8</v>
      </c>
      <c r="DA14" s="601"/>
      <c r="DB14" s="601"/>
      <c r="DC14" s="601"/>
      <c r="DD14" s="607">
        <v>61895</v>
      </c>
      <c r="DE14" s="599"/>
      <c r="DF14" s="599"/>
      <c r="DG14" s="599"/>
      <c r="DH14" s="599"/>
      <c r="DI14" s="599"/>
      <c r="DJ14" s="599"/>
      <c r="DK14" s="599"/>
      <c r="DL14" s="599"/>
      <c r="DM14" s="599"/>
      <c r="DN14" s="599"/>
      <c r="DO14" s="599"/>
      <c r="DP14" s="600"/>
      <c r="DQ14" s="607">
        <v>743121</v>
      </c>
      <c r="DR14" s="599"/>
      <c r="DS14" s="599"/>
      <c r="DT14" s="599"/>
      <c r="DU14" s="599"/>
      <c r="DV14" s="599"/>
      <c r="DW14" s="599"/>
      <c r="DX14" s="599"/>
      <c r="DY14" s="599"/>
      <c r="DZ14" s="599"/>
      <c r="EA14" s="599"/>
      <c r="EB14" s="599"/>
      <c r="EC14" s="608"/>
    </row>
    <row r="15" spans="2:143" ht="11.25" customHeight="1" x14ac:dyDescent="0.2">
      <c r="B15" s="595" t="s">
        <v>189</v>
      </c>
      <c r="C15" s="596"/>
      <c r="D15" s="596"/>
      <c r="E15" s="596"/>
      <c r="F15" s="596"/>
      <c r="G15" s="596"/>
      <c r="H15" s="596"/>
      <c r="I15" s="596"/>
      <c r="J15" s="596"/>
      <c r="K15" s="596"/>
      <c r="L15" s="596"/>
      <c r="M15" s="596"/>
      <c r="N15" s="596"/>
      <c r="O15" s="596"/>
      <c r="P15" s="596"/>
      <c r="Q15" s="597"/>
      <c r="R15" s="598" t="s">
        <v>62</v>
      </c>
      <c r="S15" s="599"/>
      <c r="T15" s="599"/>
      <c r="U15" s="599"/>
      <c r="V15" s="599"/>
      <c r="W15" s="599"/>
      <c r="X15" s="599"/>
      <c r="Y15" s="600"/>
      <c r="Z15" s="601" t="s">
        <v>62</v>
      </c>
      <c r="AA15" s="601"/>
      <c r="AB15" s="601"/>
      <c r="AC15" s="601"/>
      <c r="AD15" s="602" t="s">
        <v>62</v>
      </c>
      <c r="AE15" s="602"/>
      <c r="AF15" s="602"/>
      <c r="AG15" s="602"/>
      <c r="AH15" s="602"/>
      <c r="AI15" s="602"/>
      <c r="AJ15" s="602"/>
      <c r="AK15" s="602"/>
      <c r="AL15" s="603" t="s">
        <v>62</v>
      </c>
      <c r="AM15" s="604"/>
      <c r="AN15" s="604"/>
      <c r="AO15" s="605"/>
      <c r="AP15" s="595" t="s">
        <v>190</v>
      </c>
      <c r="AQ15" s="596"/>
      <c r="AR15" s="596"/>
      <c r="AS15" s="596"/>
      <c r="AT15" s="596"/>
      <c r="AU15" s="596"/>
      <c r="AV15" s="596"/>
      <c r="AW15" s="596"/>
      <c r="AX15" s="596"/>
      <c r="AY15" s="596"/>
      <c r="AZ15" s="596"/>
      <c r="BA15" s="596"/>
      <c r="BB15" s="596"/>
      <c r="BC15" s="596"/>
      <c r="BD15" s="596"/>
      <c r="BE15" s="596"/>
      <c r="BF15" s="597"/>
      <c r="BG15" s="598">
        <v>411600</v>
      </c>
      <c r="BH15" s="599"/>
      <c r="BI15" s="599"/>
      <c r="BJ15" s="599"/>
      <c r="BK15" s="599"/>
      <c r="BL15" s="599"/>
      <c r="BM15" s="599"/>
      <c r="BN15" s="600"/>
      <c r="BO15" s="601">
        <v>6.9</v>
      </c>
      <c r="BP15" s="601"/>
      <c r="BQ15" s="601"/>
      <c r="BR15" s="601"/>
      <c r="BS15" s="602" t="s">
        <v>62</v>
      </c>
      <c r="BT15" s="602"/>
      <c r="BU15" s="602"/>
      <c r="BV15" s="602"/>
      <c r="BW15" s="602"/>
      <c r="BX15" s="602"/>
      <c r="BY15" s="602"/>
      <c r="BZ15" s="602"/>
      <c r="CA15" s="602"/>
      <c r="CB15" s="606"/>
      <c r="CD15" s="595" t="s">
        <v>191</v>
      </c>
      <c r="CE15" s="596"/>
      <c r="CF15" s="596"/>
      <c r="CG15" s="596"/>
      <c r="CH15" s="596"/>
      <c r="CI15" s="596"/>
      <c r="CJ15" s="596"/>
      <c r="CK15" s="596"/>
      <c r="CL15" s="596"/>
      <c r="CM15" s="596"/>
      <c r="CN15" s="596"/>
      <c r="CO15" s="596"/>
      <c r="CP15" s="596"/>
      <c r="CQ15" s="597"/>
      <c r="CR15" s="598">
        <v>4089339</v>
      </c>
      <c r="CS15" s="599"/>
      <c r="CT15" s="599"/>
      <c r="CU15" s="599"/>
      <c r="CV15" s="599"/>
      <c r="CW15" s="599"/>
      <c r="CX15" s="599"/>
      <c r="CY15" s="600"/>
      <c r="CZ15" s="601">
        <v>13.7</v>
      </c>
      <c r="DA15" s="601"/>
      <c r="DB15" s="601"/>
      <c r="DC15" s="601"/>
      <c r="DD15" s="607">
        <v>2269967</v>
      </c>
      <c r="DE15" s="599"/>
      <c r="DF15" s="599"/>
      <c r="DG15" s="599"/>
      <c r="DH15" s="599"/>
      <c r="DI15" s="599"/>
      <c r="DJ15" s="599"/>
      <c r="DK15" s="599"/>
      <c r="DL15" s="599"/>
      <c r="DM15" s="599"/>
      <c r="DN15" s="599"/>
      <c r="DO15" s="599"/>
      <c r="DP15" s="600"/>
      <c r="DQ15" s="607">
        <v>1838721</v>
      </c>
      <c r="DR15" s="599"/>
      <c r="DS15" s="599"/>
      <c r="DT15" s="599"/>
      <c r="DU15" s="599"/>
      <c r="DV15" s="599"/>
      <c r="DW15" s="599"/>
      <c r="DX15" s="599"/>
      <c r="DY15" s="599"/>
      <c r="DZ15" s="599"/>
      <c r="EA15" s="599"/>
      <c r="EB15" s="599"/>
      <c r="EC15" s="608"/>
    </row>
    <row r="16" spans="2:143" ht="11.25" customHeight="1" x14ac:dyDescent="0.2">
      <c r="B16" s="595" t="s">
        <v>192</v>
      </c>
      <c r="C16" s="596"/>
      <c r="D16" s="596"/>
      <c r="E16" s="596"/>
      <c r="F16" s="596"/>
      <c r="G16" s="596"/>
      <c r="H16" s="596"/>
      <c r="I16" s="596"/>
      <c r="J16" s="596"/>
      <c r="K16" s="596"/>
      <c r="L16" s="596"/>
      <c r="M16" s="596"/>
      <c r="N16" s="596"/>
      <c r="O16" s="596"/>
      <c r="P16" s="596"/>
      <c r="Q16" s="597"/>
      <c r="R16" s="598">
        <v>16137</v>
      </c>
      <c r="S16" s="599"/>
      <c r="T16" s="599"/>
      <c r="U16" s="599"/>
      <c r="V16" s="599"/>
      <c r="W16" s="599"/>
      <c r="X16" s="599"/>
      <c r="Y16" s="600"/>
      <c r="Z16" s="601">
        <v>0.1</v>
      </c>
      <c r="AA16" s="601"/>
      <c r="AB16" s="601"/>
      <c r="AC16" s="601"/>
      <c r="AD16" s="602">
        <v>16137</v>
      </c>
      <c r="AE16" s="602"/>
      <c r="AF16" s="602"/>
      <c r="AG16" s="602"/>
      <c r="AH16" s="602"/>
      <c r="AI16" s="602"/>
      <c r="AJ16" s="602"/>
      <c r="AK16" s="602"/>
      <c r="AL16" s="603">
        <v>0.1</v>
      </c>
      <c r="AM16" s="604"/>
      <c r="AN16" s="604"/>
      <c r="AO16" s="605"/>
      <c r="AP16" s="595" t="s">
        <v>193</v>
      </c>
      <c r="AQ16" s="596"/>
      <c r="AR16" s="596"/>
      <c r="AS16" s="596"/>
      <c r="AT16" s="596"/>
      <c r="AU16" s="596"/>
      <c r="AV16" s="596"/>
      <c r="AW16" s="596"/>
      <c r="AX16" s="596"/>
      <c r="AY16" s="596"/>
      <c r="AZ16" s="596"/>
      <c r="BA16" s="596"/>
      <c r="BB16" s="596"/>
      <c r="BC16" s="596"/>
      <c r="BD16" s="596"/>
      <c r="BE16" s="596"/>
      <c r="BF16" s="597"/>
      <c r="BG16" s="598" t="s">
        <v>62</v>
      </c>
      <c r="BH16" s="599"/>
      <c r="BI16" s="599"/>
      <c r="BJ16" s="599"/>
      <c r="BK16" s="599"/>
      <c r="BL16" s="599"/>
      <c r="BM16" s="599"/>
      <c r="BN16" s="600"/>
      <c r="BO16" s="601" t="s">
        <v>62</v>
      </c>
      <c r="BP16" s="601"/>
      <c r="BQ16" s="601"/>
      <c r="BR16" s="601"/>
      <c r="BS16" s="602" t="s">
        <v>62</v>
      </c>
      <c r="BT16" s="602"/>
      <c r="BU16" s="602"/>
      <c r="BV16" s="602"/>
      <c r="BW16" s="602"/>
      <c r="BX16" s="602"/>
      <c r="BY16" s="602"/>
      <c r="BZ16" s="602"/>
      <c r="CA16" s="602"/>
      <c r="CB16" s="606"/>
      <c r="CD16" s="595" t="s">
        <v>194</v>
      </c>
      <c r="CE16" s="596"/>
      <c r="CF16" s="596"/>
      <c r="CG16" s="596"/>
      <c r="CH16" s="596"/>
      <c r="CI16" s="596"/>
      <c r="CJ16" s="596"/>
      <c r="CK16" s="596"/>
      <c r="CL16" s="596"/>
      <c r="CM16" s="596"/>
      <c r="CN16" s="596"/>
      <c r="CO16" s="596"/>
      <c r="CP16" s="596"/>
      <c r="CQ16" s="597"/>
      <c r="CR16" s="598">
        <v>1214912</v>
      </c>
      <c r="CS16" s="599"/>
      <c r="CT16" s="599"/>
      <c r="CU16" s="599"/>
      <c r="CV16" s="599"/>
      <c r="CW16" s="599"/>
      <c r="CX16" s="599"/>
      <c r="CY16" s="600"/>
      <c r="CZ16" s="601">
        <v>4.0999999999999996</v>
      </c>
      <c r="DA16" s="601"/>
      <c r="DB16" s="601"/>
      <c r="DC16" s="601"/>
      <c r="DD16" s="607" t="s">
        <v>62</v>
      </c>
      <c r="DE16" s="599"/>
      <c r="DF16" s="599"/>
      <c r="DG16" s="599"/>
      <c r="DH16" s="599"/>
      <c r="DI16" s="599"/>
      <c r="DJ16" s="599"/>
      <c r="DK16" s="599"/>
      <c r="DL16" s="599"/>
      <c r="DM16" s="599"/>
      <c r="DN16" s="599"/>
      <c r="DO16" s="599"/>
      <c r="DP16" s="600"/>
      <c r="DQ16" s="607">
        <v>41800</v>
      </c>
      <c r="DR16" s="599"/>
      <c r="DS16" s="599"/>
      <c r="DT16" s="599"/>
      <c r="DU16" s="599"/>
      <c r="DV16" s="599"/>
      <c r="DW16" s="599"/>
      <c r="DX16" s="599"/>
      <c r="DY16" s="599"/>
      <c r="DZ16" s="599"/>
      <c r="EA16" s="599"/>
      <c r="EB16" s="599"/>
      <c r="EC16" s="608"/>
    </row>
    <row r="17" spans="2:133" ht="11.25" customHeight="1" x14ac:dyDescent="0.2">
      <c r="B17" s="595" t="s">
        <v>195</v>
      </c>
      <c r="C17" s="596"/>
      <c r="D17" s="596"/>
      <c r="E17" s="596"/>
      <c r="F17" s="596"/>
      <c r="G17" s="596"/>
      <c r="H17" s="596"/>
      <c r="I17" s="596"/>
      <c r="J17" s="596"/>
      <c r="K17" s="596"/>
      <c r="L17" s="596"/>
      <c r="M17" s="596"/>
      <c r="N17" s="596"/>
      <c r="O17" s="596"/>
      <c r="P17" s="596"/>
      <c r="Q17" s="597"/>
      <c r="R17" s="598">
        <v>88981</v>
      </c>
      <c r="S17" s="599"/>
      <c r="T17" s="599"/>
      <c r="U17" s="599"/>
      <c r="V17" s="599"/>
      <c r="W17" s="599"/>
      <c r="X17" s="599"/>
      <c r="Y17" s="600"/>
      <c r="Z17" s="601">
        <v>0.3</v>
      </c>
      <c r="AA17" s="601"/>
      <c r="AB17" s="601"/>
      <c r="AC17" s="601"/>
      <c r="AD17" s="602">
        <v>88981</v>
      </c>
      <c r="AE17" s="602"/>
      <c r="AF17" s="602"/>
      <c r="AG17" s="602"/>
      <c r="AH17" s="602"/>
      <c r="AI17" s="602"/>
      <c r="AJ17" s="602"/>
      <c r="AK17" s="602"/>
      <c r="AL17" s="603">
        <v>0.6</v>
      </c>
      <c r="AM17" s="604"/>
      <c r="AN17" s="604"/>
      <c r="AO17" s="605"/>
      <c r="AP17" s="595" t="s">
        <v>196</v>
      </c>
      <c r="AQ17" s="596"/>
      <c r="AR17" s="596"/>
      <c r="AS17" s="596"/>
      <c r="AT17" s="596"/>
      <c r="AU17" s="596"/>
      <c r="AV17" s="596"/>
      <c r="AW17" s="596"/>
      <c r="AX17" s="596"/>
      <c r="AY17" s="596"/>
      <c r="AZ17" s="596"/>
      <c r="BA17" s="596"/>
      <c r="BB17" s="596"/>
      <c r="BC17" s="596"/>
      <c r="BD17" s="596"/>
      <c r="BE17" s="596"/>
      <c r="BF17" s="597"/>
      <c r="BG17" s="598" t="s">
        <v>62</v>
      </c>
      <c r="BH17" s="599"/>
      <c r="BI17" s="599"/>
      <c r="BJ17" s="599"/>
      <c r="BK17" s="599"/>
      <c r="BL17" s="599"/>
      <c r="BM17" s="599"/>
      <c r="BN17" s="600"/>
      <c r="BO17" s="601" t="s">
        <v>62</v>
      </c>
      <c r="BP17" s="601"/>
      <c r="BQ17" s="601"/>
      <c r="BR17" s="601"/>
      <c r="BS17" s="602" t="s">
        <v>62</v>
      </c>
      <c r="BT17" s="602"/>
      <c r="BU17" s="602"/>
      <c r="BV17" s="602"/>
      <c r="BW17" s="602"/>
      <c r="BX17" s="602"/>
      <c r="BY17" s="602"/>
      <c r="BZ17" s="602"/>
      <c r="CA17" s="602"/>
      <c r="CB17" s="606"/>
      <c r="CD17" s="595" t="s">
        <v>197</v>
      </c>
      <c r="CE17" s="596"/>
      <c r="CF17" s="596"/>
      <c r="CG17" s="596"/>
      <c r="CH17" s="596"/>
      <c r="CI17" s="596"/>
      <c r="CJ17" s="596"/>
      <c r="CK17" s="596"/>
      <c r="CL17" s="596"/>
      <c r="CM17" s="596"/>
      <c r="CN17" s="596"/>
      <c r="CO17" s="596"/>
      <c r="CP17" s="596"/>
      <c r="CQ17" s="597"/>
      <c r="CR17" s="598">
        <v>3070469</v>
      </c>
      <c r="CS17" s="599"/>
      <c r="CT17" s="599"/>
      <c r="CU17" s="599"/>
      <c r="CV17" s="599"/>
      <c r="CW17" s="599"/>
      <c r="CX17" s="599"/>
      <c r="CY17" s="600"/>
      <c r="CZ17" s="601">
        <v>10.3</v>
      </c>
      <c r="DA17" s="601"/>
      <c r="DB17" s="601"/>
      <c r="DC17" s="601"/>
      <c r="DD17" s="607" t="s">
        <v>62</v>
      </c>
      <c r="DE17" s="599"/>
      <c r="DF17" s="599"/>
      <c r="DG17" s="599"/>
      <c r="DH17" s="599"/>
      <c r="DI17" s="599"/>
      <c r="DJ17" s="599"/>
      <c r="DK17" s="599"/>
      <c r="DL17" s="599"/>
      <c r="DM17" s="599"/>
      <c r="DN17" s="599"/>
      <c r="DO17" s="599"/>
      <c r="DP17" s="600"/>
      <c r="DQ17" s="607">
        <v>2915885</v>
      </c>
      <c r="DR17" s="599"/>
      <c r="DS17" s="599"/>
      <c r="DT17" s="599"/>
      <c r="DU17" s="599"/>
      <c r="DV17" s="599"/>
      <c r="DW17" s="599"/>
      <c r="DX17" s="599"/>
      <c r="DY17" s="599"/>
      <c r="DZ17" s="599"/>
      <c r="EA17" s="599"/>
      <c r="EB17" s="599"/>
      <c r="EC17" s="608"/>
    </row>
    <row r="18" spans="2:133" ht="11.25" customHeight="1" x14ac:dyDescent="0.2">
      <c r="B18" s="595" t="s">
        <v>198</v>
      </c>
      <c r="C18" s="596"/>
      <c r="D18" s="596"/>
      <c r="E18" s="596"/>
      <c r="F18" s="596"/>
      <c r="G18" s="596"/>
      <c r="H18" s="596"/>
      <c r="I18" s="596"/>
      <c r="J18" s="596"/>
      <c r="K18" s="596"/>
      <c r="L18" s="596"/>
      <c r="M18" s="596"/>
      <c r="N18" s="596"/>
      <c r="O18" s="596"/>
      <c r="P18" s="596"/>
      <c r="Q18" s="597"/>
      <c r="R18" s="598">
        <v>46883</v>
      </c>
      <c r="S18" s="599"/>
      <c r="T18" s="599"/>
      <c r="U18" s="599"/>
      <c r="V18" s="599"/>
      <c r="W18" s="599"/>
      <c r="X18" s="599"/>
      <c r="Y18" s="600"/>
      <c r="Z18" s="601">
        <v>0.1</v>
      </c>
      <c r="AA18" s="601"/>
      <c r="AB18" s="601"/>
      <c r="AC18" s="601"/>
      <c r="AD18" s="602">
        <v>46883</v>
      </c>
      <c r="AE18" s="602"/>
      <c r="AF18" s="602"/>
      <c r="AG18" s="602"/>
      <c r="AH18" s="602"/>
      <c r="AI18" s="602"/>
      <c r="AJ18" s="602"/>
      <c r="AK18" s="602"/>
      <c r="AL18" s="603">
        <v>0.3</v>
      </c>
      <c r="AM18" s="604"/>
      <c r="AN18" s="604"/>
      <c r="AO18" s="605"/>
      <c r="AP18" s="595" t="s">
        <v>199</v>
      </c>
      <c r="AQ18" s="596"/>
      <c r="AR18" s="596"/>
      <c r="AS18" s="596"/>
      <c r="AT18" s="596"/>
      <c r="AU18" s="596"/>
      <c r="AV18" s="596"/>
      <c r="AW18" s="596"/>
      <c r="AX18" s="596"/>
      <c r="AY18" s="596"/>
      <c r="AZ18" s="596"/>
      <c r="BA18" s="596"/>
      <c r="BB18" s="596"/>
      <c r="BC18" s="596"/>
      <c r="BD18" s="596"/>
      <c r="BE18" s="596"/>
      <c r="BF18" s="597"/>
      <c r="BG18" s="598" t="s">
        <v>62</v>
      </c>
      <c r="BH18" s="599"/>
      <c r="BI18" s="599"/>
      <c r="BJ18" s="599"/>
      <c r="BK18" s="599"/>
      <c r="BL18" s="599"/>
      <c r="BM18" s="599"/>
      <c r="BN18" s="600"/>
      <c r="BO18" s="601" t="s">
        <v>62</v>
      </c>
      <c r="BP18" s="601"/>
      <c r="BQ18" s="601"/>
      <c r="BR18" s="601"/>
      <c r="BS18" s="602" t="s">
        <v>62</v>
      </c>
      <c r="BT18" s="602"/>
      <c r="BU18" s="602"/>
      <c r="BV18" s="602"/>
      <c r="BW18" s="602"/>
      <c r="BX18" s="602"/>
      <c r="BY18" s="602"/>
      <c r="BZ18" s="602"/>
      <c r="CA18" s="602"/>
      <c r="CB18" s="606"/>
      <c r="CD18" s="595" t="s">
        <v>200</v>
      </c>
      <c r="CE18" s="596"/>
      <c r="CF18" s="596"/>
      <c r="CG18" s="596"/>
      <c r="CH18" s="596"/>
      <c r="CI18" s="596"/>
      <c r="CJ18" s="596"/>
      <c r="CK18" s="596"/>
      <c r="CL18" s="596"/>
      <c r="CM18" s="596"/>
      <c r="CN18" s="596"/>
      <c r="CO18" s="596"/>
      <c r="CP18" s="596"/>
      <c r="CQ18" s="597"/>
      <c r="CR18" s="598" t="s">
        <v>62</v>
      </c>
      <c r="CS18" s="599"/>
      <c r="CT18" s="599"/>
      <c r="CU18" s="599"/>
      <c r="CV18" s="599"/>
      <c r="CW18" s="599"/>
      <c r="CX18" s="599"/>
      <c r="CY18" s="600"/>
      <c r="CZ18" s="601" t="s">
        <v>62</v>
      </c>
      <c r="DA18" s="601"/>
      <c r="DB18" s="601"/>
      <c r="DC18" s="601"/>
      <c r="DD18" s="607" t="s">
        <v>62</v>
      </c>
      <c r="DE18" s="599"/>
      <c r="DF18" s="599"/>
      <c r="DG18" s="599"/>
      <c r="DH18" s="599"/>
      <c r="DI18" s="599"/>
      <c r="DJ18" s="599"/>
      <c r="DK18" s="599"/>
      <c r="DL18" s="599"/>
      <c r="DM18" s="599"/>
      <c r="DN18" s="599"/>
      <c r="DO18" s="599"/>
      <c r="DP18" s="600"/>
      <c r="DQ18" s="607" t="s">
        <v>62</v>
      </c>
      <c r="DR18" s="599"/>
      <c r="DS18" s="599"/>
      <c r="DT18" s="599"/>
      <c r="DU18" s="599"/>
      <c r="DV18" s="599"/>
      <c r="DW18" s="599"/>
      <c r="DX18" s="599"/>
      <c r="DY18" s="599"/>
      <c r="DZ18" s="599"/>
      <c r="EA18" s="599"/>
      <c r="EB18" s="599"/>
      <c r="EC18" s="608"/>
    </row>
    <row r="19" spans="2:133" ht="11.25" customHeight="1" x14ac:dyDescent="0.2">
      <c r="B19" s="595" t="s">
        <v>201</v>
      </c>
      <c r="C19" s="596"/>
      <c r="D19" s="596"/>
      <c r="E19" s="596"/>
      <c r="F19" s="596"/>
      <c r="G19" s="596"/>
      <c r="H19" s="596"/>
      <c r="I19" s="596"/>
      <c r="J19" s="596"/>
      <c r="K19" s="596"/>
      <c r="L19" s="596"/>
      <c r="M19" s="596"/>
      <c r="N19" s="596"/>
      <c r="O19" s="596"/>
      <c r="P19" s="596"/>
      <c r="Q19" s="597"/>
      <c r="R19" s="598">
        <v>46721</v>
      </c>
      <c r="S19" s="599"/>
      <c r="T19" s="599"/>
      <c r="U19" s="599"/>
      <c r="V19" s="599"/>
      <c r="W19" s="599"/>
      <c r="X19" s="599"/>
      <c r="Y19" s="600"/>
      <c r="Z19" s="601">
        <v>0.1</v>
      </c>
      <c r="AA19" s="601"/>
      <c r="AB19" s="601"/>
      <c r="AC19" s="601"/>
      <c r="AD19" s="602">
        <v>46721</v>
      </c>
      <c r="AE19" s="602"/>
      <c r="AF19" s="602"/>
      <c r="AG19" s="602"/>
      <c r="AH19" s="602"/>
      <c r="AI19" s="602"/>
      <c r="AJ19" s="602"/>
      <c r="AK19" s="602"/>
      <c r="AL19" s="603">
        <v>0.3</v>
      </c>
      <c r="AM19" s="604"/>
      <c r="AN19" s="604"/>
      <c r="AO19" s="605"/>
      <c r="AP19" s="595" t="s">
        <v>202</v>
      </c>
      <c r="AQ19" s="596"/>
      <c r="AR19" s="596"/>
      <c r="AS19" s="596"/>
      <c r="AT19" s="596"/>
      <c r="AU19" s="596"/>
      <c r="AV19" s="596"/>
      <c r="AW19" s="596"/>
      <c r="AX19" s="596"/>
      <c r="AY19" s="596"/>
      <c r="AZ19" s="596"/>
      <c r="BA19" s="596"/>
      <c r="BB19" s="596"/>
      <c r="BC19" s="596"/>
      <c r="BD19" s="596"/>
      <c r="BE19" s="596"/>
      <c r="BF19" s="597"/>
      <c r="BG19" s="598">
        <v>20394</v>
      </c>
      <c r="BH19" s="599"/>
      <c r="BI19" s="599"/>
      <c r="BJ19" s="599"/>
      <c r="BK19" s="599"/>
      <c r="BL19" s="599"/>
      <c r="BM19" s="599"/>
      <c r="BN19" s="600"/>
      <c r="BO19" s="601">
        <v>0.3</v>
      </c>
      <c r="BP19" s="601"/>
      <c r="BQ19" s="601"/>
      <c r="BR19" s="601"/>
      <c r="BS19" s="602" t="s">
        <v>62</v>
      </c>
      <c r="BT19" s="602"/>
      <c r="BU19" s="602"/>
      <c r="BV19" s="602"/>
      <c r="BW19" s="602"/>
      <c r="BX19" s="602"/>
      <c r="BY19" s="602"/>
      <c r="BZ19" s="602"/>
      <c r="CA19" s="602"/>
      <c r="CB19" s="606"/>
      <c r="CD19" s="595" t="s">
        <v>203</v>
      </c>
      <c r="CE19" s="596"/>
      <c r="CF19" s="596"/>
      <c r="CG19" s="596"/>
      <c r="CH19" s="596"/>
      <c r="CI19" s="596"/>
      <c r="CJ19" s="596"/>
      <c r="CK19" s="596"/>
      <c r="CL19" s="596"/>
      <c r="CM19" s="596"/>
      <c r="CN19" s="596"/>
      <c r="CO19" s="596"/>
      <c r="CP19" s="596"/>
      <c r="CQ19" s="597"/>
      <c r="CR19" s="598" t="s">
        <v>62</v>
      </c>
      <c r="CS19" s="599"/>
      <c r="CT19" s="599"/>
      <c r="CU19" s="599"/>
      <c r="CV19" s="599"/>
      <c r="CW19" s="599"/>
      <c r="CX19" s="599"/>
      <c r="CY19" s="600"/>
      <c r="CZ19" s="601" t="s">
        <v>62</v>
      </c>
      <c r="DA19" s="601"/>
      <c r="DB19" s="601"/>
      <c r="DC19" s="601"/>
      <c r="DD19" s="607" t="s">
        <v>62</v>
      </c>
      <c r="DE19" s="599"/>
      <c r="DF19" s="599"/>
      <c r="DG19" s="599"/>
      <c r="DH19" s="599"/>
      <c r="DI19" s="599"/>
      <c r="DJ19" s="599"/>
      <c r="DK19" s="599"/>
      <c r="DL19" s="599"/>
      <c r="DM19" s="599"/>
      <c r="DN19" s="599"/>
      <c r="DO19" s="599"/>
      <c r="DP19" s="600"/>
      <c r="DQ19" s="607" t="s">
        <v>62</v>
      </c>
      <c r="DR19" s="599"/>
      <c r="DS19" s="599"/>
      <c r="DT19" s="599"/>
      <c r="DU19" s="599"/>
      <c r="DV19" s="599"/>
      <c r="DW19" s="599"/>
      <c r="DX19" s="599"/>
      <c r="DY19" s="599"/>
      <c r="DZ19" s="599"/>
      <c r="EA19" s="599"/>
      <c r="EB19" s="599"/>
      <c r="EC19" s="608"/>
    </row>
    <row r="20" spans="2:133" ht="11.25" customHeight="1" x14ac:dyDescent="0.2">
      <c r="B20" s="611" t="s">
        <v>204</v>
      </c>
      <c r="C20" s="612"/>
      <c r="D20" s="612"/>
      <c r="E20" s="612"/>
      <c r="F20" s="612"/>
      <c r="G20" s="612"/>
      <c r="H20" s="612"/>
      <c r="I20" s="612"/>
      <c r="J20" s="612"/>
      <c r="K20" s="612"/>
      <c r="L20" s="612"/>
      <c r="M20" s="612"/>
      <c r="N20" s="612"/>
      <c r="O20" s="612"/>
      <c r="P20" s="612"/>
      <c r="Q20" s="613"/>
      <c r="R20" s="598">
        <v>162</v>
      </c>
      <c r="S20" s="599"/>
      <c r="T20" s="599"/>
      <c r="U20" s="599"/>
      <c r="V20" s="599"/>
      <c r="W20" s="599"/>
      <c r="X20" s="599"/>
      <c r="Y20" s="600"/>
      <c r="Z20" s="601">
        <v>0</v>
      </c>
      <c r="AA20" s="601"/>
      <c r="AB20" s="601"/>
      <c r="AC20" s="601"/>
      <c r="AD20" s="602">
        <v>162</v>
      </c>
      <c r="AE20" s="602"/>
      <c r="AF20" s="602"/>
      <c r="AG20" s="602"/>
      <c r="AH20" s="602"/>
      <c r="AI20" s="602"/>
      <c r="AJ20" s="602"/>
      <c r="AK20" s="602"/>
      <c r="AL20" s="603">
        <v>0</v>
      </c>
      <c r="AM20" s="604"/>
      <c r="AN20" s="604"/>
      <c r="AO20" s="605"/>
      <c r="AP20" s="595" t="s">
        <v>205</v>
      </c>
      <c r="AQ20" s="596"/>
      <c r="AR20" s="596"/>
      <c r="AS20" s="596"/>
      <c r="AT20" s="596"/>
      <c r="AU20" s="596"/>
      <c r="AV20" s="596"/>
      <c r="AW20" s="596"/>
      <c r="AX20" s="596"/>
      <c r="AY20" s="596"/>
      <c r="AZ20" s="596"/>
      <c r="BA20" s="596"/>
      <c r="BB20" s="596"/>
      <c r="BC20" s="596"/>
      <c r="BD20" s="596"/>
      <c r="BE20" s="596"/>
      <c r="BF20" s="597"/>
      <c r="BG20" s="598">
        <v>20394</v>
      </c>
      <c r="BH20" s="599"/>
      <c r="BI20" s="599"/>
      <c r="BJ20" s="599"/>
      <c r="BK20" s="599"/>
      <c r="BL20" s="599"/>
      <c r="BM20" s="599"/>
      <c r="BN20" s="600"/>
      <c r="BO20" s="601">
        <v>0.3</v>
      </c>
      <c r="BP20" s="601"/>
      <c r="BQ20" s="601"/>
      <c r="BR20" s="601"/>
      <c r="BS20" s="602" t="s">
        <v>62</v>
      </c>
      <c r="BT20" s="602"/>
      <c r="BU20" s="602"/>
      <c r="BV20" s="602"/>
      <c r="BW20" s="602"/>
      <c r="BX20" s="602"/>
      <c r="BY20" s="602"/>
      <c r="BZ20" s="602"/>
      <c r="CA20" s="602"/>
      <c r="CB20" s="606"/>
      <c r="CD20" s="595" t="s">
        <v>206</v>
      </c>
      <c r="CE20" s="596"/>
      <c r="CF20" s="596"/>
      <c r="CG20" s="596"/>
      <c r="CH20" s="596"/>
      <c r="CI20" s="596"/>
      <c r="CJ20" s="596"/>
      <c r="CK20" s="596"/>
      <c r="CL20" s="596"/>
      <c r="CM20" s="596"/>
      <c r="CN20" s="596"/>
      <c r="CO20" s="596"/>
      <c r="CP20" s="596"/>
      <c r="CQ20" s="597"/>
      <c r="CR20" s="598">
        <v>29881910</v>
      </c>
      <c r="CS20" s="599"/>
      <c r="CT20" s="599"/>
      <c r="CU20" s="599"/>
      <c r="CV20" s="599"/>
      <c r="CW20" s="599"/>
      <c r="CX20" s="599"/>
      <c r="CY20" s="600"/>
      <c r="CZ20" s="601">
        <v>100</v>
      </c>
      <c r="DA20" s="601"/>
      <c r="DB20" s="601"/>
      <c r="DC20" s="601"/>
      <c r="DD20" s="607">
        <v>5054450</v>
      </c>
      <c r="DE20" s="599"/>
      <c r="DF20" s="599"/>
      <c r="DG20" s="599"/>
      <c r="DH20" s="599"/>
      <c r="DI20" s="599"/>
      <c r="DJ20" s="599"/>
      <c r="DK20" s="599"/>
      <c r="DL20" s="599"/>
      <c r="DM20" s="599"/>
      <c r="DN20" s="599"/>
      <c r="DO20" s="599"/>
      <c r="DP20" s="600"/>
      <c r="DQ20" s="607">
        <v>16269020</v>
      </c>
      <c r="DR20" s="599"/>
      <c r="DS20" s="599"/>
      <c r="DT20" s="599"/>
      <c r="DU20" s="599"/>
      <c r="DV20" s="599"/>
      <c r="DW20" s="599"/>
      <c r="DX20" s="599"/>
      <c r="DY20" s="599"/>
      <c r="DZ20" s="599"/>
      <c r="EA20" s="599"/>
      <c r="EB20" s="599"/>
      <c r="EC20" s="608"/>
    </row>
    <row r="21" spans="2:133" ht="11.25" customHeight="1" x14ac:dyDescent="0.2">
      <c r="B21" s="595" t="s">
        <v>207</v>
      </c>
      <c r="C21" s="596"/>
      <c r="D21" s="596"/>
      <c r="E21" s="596"/>
      <c r="F21" s="596"/>
      <c r="G21" s="596"/>
      <c r="H21" s="596"/>
      <c r="I21" s="596"/>
      <c r="J21" s="596"/>
      <c r="K21" s="596"/>
      <c r="L21" s="596"/>
      <c r="M21" s="596"/>
      <c r="N21" s="596"/>
      <c r="O21" s="596"/>
      <c r="P21" s="596"/>
      <c r="Q21" s="597"/>
      <c r="R21" s="598">
        <v>7150405</v>
      </c>
      <c r="S21" s="599"/>
      <c r="T21" s="599"/>
      <c r="U21" s="599"/>
      <c r="V21" s="599"/>
      <c r="W21" s="599"/>
      <c r="X21" s="599"/>
      <c r="Y21" s="600"/>
      <c r="Z21" s="601">
        <v>22.7</v>
      </c>
      <c r="AA21" s="601"/>
      <c r="AB21" s="601"/>
      <c r="AC21" s="601"/>
      <c r="AD21" s="602">
        <v>6250262</v>
      </c>
      <c r="AE21" s="602"/>
      <c r="AF21" s="602"/>
      <c r="AG21" s="602"/>
      <c r="AH21" s="602"/>
      <c r="AI21" s="602"/>
      <c r="AJ21" s="602"/>
      <c r="AK21" s="602"/>
      <c r="AL21" s="603">
        <v>45</v>
      </c>
      <c r="AM21" s="604"/>
      <c r="AN21" s="604"/>
      <c r="AO21" s="605"/>
      <c r="AP21" s="595" t="s">
        <v>208</v>
      </c>
      <c r="AQ21" s="614"/>
      <c r="AR21" s="614"/>
      <c r="AS21" s="614"/>
      <c r="AT21" s="614"/>
      <c r="AU21" s="614"/>
      <c r="AV21" s="614"/>
      <c r="AW21" s="614"/>
      <c r="AX21" s="614"/>
      <c r="AY21" s="614"/>
      <c r="AZ21" s="614"/>
      <c r="BA21" s="614"/>
      <c r="BB21" s="614"/>
      <c r="BC21" s="614"/>
      <c r="BD21" s="614"/>
      <c r="BE21" s="614"/>
      <c r="BF21" s="615"/>
      <c r="BG21" s="598">
        <v>20394</v>
      </c>
      <c r="BH21" s="599"/>
      <c r="BI21" s="599"/>
      <c r="BJ21" s="599"/>
      <c r="BK21" s="599"/>
      <c r="BL21" s="599"/>
      <c r="BM21" s="599"/>
      <c r="BN21" s="600"/>
      <c r="BO21" s="601">
        <v>0.3</v>
      </c>
      <c r="BP21" s="601"/>
      <c r="BQ21" s="601"/>
      <c r="BR21" s="601"/>
      <c r="BS21" s="602" t="s">
        <v>62</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2">
      <c r="B22" s="595" t="s">
        <v>209</v>
      </c>
      <c r="C22" s="596"/>
      <c r="D22" s="596"/>
      <c r="E22" s="596"/>
      <c r="F22" s="596"/>
      <c r="G22" s="596"/>
      <c r="H22" s="596"/>
      <c r="I22" s="596"/>
      <c r="J22" s="596"/>
      <c r="K22" s="596"/>
      <c r="L22" s="596"/>
      <c r="M22" s="596"/>
      <c r="N22" s="596"/>
      <c r="O22" s="596"/>
      <c r="P22" s="596"/>
      <c r="Q22" s="597"/>
      <c r="R22" s="598">
        <v>6250262</v>
      </c>
      <c r="S22" s="599"/>
      <c r="T22" s="599"/>
      <c r="U22" s="599"/>
      <c r="V22" s="599"/>
      <c r="W22" s="599"/>
      <c r="X22" s="599"/>
      <c r="Y22" s="600"/>
      <c r="Z22" s="601">
        <v>19.8</v>
      </c>
      <c r="AA22" s="601"/>
      <c r="AB22" s="601"/>
      <c r="AC22" s="601"/>
      <c r="AD22" s="602">
        <v>6250262</v>
      </c>
      <c r="AE22" s="602"/>
      <c r="AF22" s="602"/>
      <c r="AG22" s="602"/>
      <c r="AH22" s="602"/>
      <c r="AI22" s="602"/>
      <c r="AJ22" s="602"/>
      <c r="AK22" s="602"/>
      <c r="AL22" s="603">
        <v>45</v>
      </c>
      <c r="AM22" s="604"/>
      <c r="AN22" s="604"/>
      <c r="AO22" s="605"/>
      <c r="AP22" s="595" t="s">
        <v>210</v>
      </c>
      <c r="AQ22" s="614"/>
      <c r="AR22" s="614"/>
      <c r="AS22" s="614"/>
      <c r="AT22" s="614"/>
      <c r="AU22" s="614"/>
      <c r="AV22" s="614"/>
      <c r="AW22" s="614"/>
      <c r="AX22" s="614"/>
      <c r="AY22" s="614"/>
      <c r="AZ22" s="614"/>
      <c r="BA22" s="614"/>
      <c r="BB22" s="614"/>
      <c r="BC22" s="614"/>
      <c r="BD22" s="614"/>
      <c r="BE22" s="614"/>
      <c r="BF22" s="615"/>
      <c r="BG22" s="598" t="s">
        <v>62</v>
      </c>
      <c r="BH22" s="599"/>
      <c r="BI22" s="599"/>
      <c r="BJ22" s="599"/>
      <c r="BK22" s="599"/>
      <c r="BL22" s="599"/>
      <c r="BM22" s="599"/>
      <c r="BN22" s="600"/>
      <c r="BO22" s="601" t="s">
        <v>62</v>
      </c>
      <c r="BP22" s="601"/>
      <c r="BQ22" s="601"/>
      <c r="BR22" s="601"/>
      <c r="BS22" s="602" t="s">
        <v>62</v>
      </c>
      <c r="BT22" s="602"/>
      <c r="BU22" s="602"/>
      <c r="BV22" s="602"/>
      <c r="BW22" s="602"/>
      <c r="BX22" s="602"/>
      <c r="BY22" s="602"/>
      <c r="BZ22" s="602"/>
      <c r="CA22" s="602"/>
      <c r="CB22" s="606"/>
      <c r="CD22" s="580" t="s">
        <v>211</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2">
      <c r="B23" s="595" t="s">
        <v>212</v>
      </c>
      <c r="C23" s="596"/>
      <c r="D23" s="596"/>
      <c r="E23" s="596"/>
      <c r="F23" s="596"/>
      <c r="G23" s="596"/>
      <c r="H23" s="596"/>
      <c r="I23" s="596"/>
      <c r="J23" s="596"/>
      <c r="K23" s="596"/>
      <c r="L23" s="596"/>
      <c r="M23" s="596"/>
      <c r="N23" s="596"/>
      <c r="O23" s="596"/>
      <c r="P23" s="596"/>
      <c r="Q23" s="597"/>
      <c r="R23" s="598">
        <v>900143</v>
      </c>
      <c r="S23" s="599"/>
      <c r="T23" s="599"/>
      <c r="U23" s="599"/>
      <c r="V23" s="599"/>
      <c r="W23" s="599"/>
      <c r="X23" s="599"/>
      <c r="Y23" s="600"/>
      <c r="Z23" s="601">
        <v>2.9</v>
      </c>
      <c r="AA23" s="601"/>
      <c r="AB23" s="601"/>
      <c r="AC23" s="601"/>
      <c r="AD23" s="602" t="s">
        <v>62</v>
      </c>
      <c r="AE23" s="602"/>
      <c r="AF23" s="602"/>
      <c r="AG23" s="602"/>
      <c r="AH23" s="602"/>
      <c r="AI23" s="602"/>
      <c r="AJ23" s="602"/>
      <c r="AK23" s="602"/>
      <c r="AL23" s="603" t="s">
        <v>62</v>
      </c>
      <c r="AM23" s="604"/>
      <c r="AN23" s="604"/>
      <c r="AO23" s="605"/>
      <c r="AP23" s="595" t="s">
        <v>213</v>
      </c>
      <c r="AQ23" s="614"/>
      <c r="AR23" s="614"/>
      <c r="AS23" s="614"/>
      <c r="AT23" s="614"/>
      <c r="AU23" s="614"/>
      <c r="AV23" s="614"/>
      <c r="AW23" s="614"/>
      <c r="AX23" s="614"/>
      <c r="AY23" s="614"/>
      <c r="AZ23" s="614"/>
      <c r="BA23" s="614"/>
      <c r="BB23" s="614"/>
      <c r="BC23" s="614"/>
      <c r="BD23" s="614"/>
      <c r="BE23" s="614"/>
      <c r="BF23" s="615"/>
      <c r="BG23" s="598" t="s">
        <v>62</v>
      </c>
      <c r="BH23" s="599"/>
      <c r="BI23" s="599"/>
      <c r="BJ23" s="599"/>
      <c r="BK23" s="599"/>
      <c r="BL23" s="599"/>
      <c r="BM23" s="599"/>
      <c r="BN23" s="600"/>
      <c r="BO23" s="601" t="s">
        <v>62</v>
      </c>
      <c r="BP23" s="601"/>
      <c r="BQ23" s="601"/>
      <c r="BR23" s="601"/>
      <c r="BS23" s="602" t="s">
        <v>62</v>
      </c>
      <c r="BT23" s="602"/>
      <c r="BU23" s="602"/>
      <c r="BV23" s="602"/>
      <c r="BW23" s="602"/>
      <c r="BX23" s="602"/>
      <c r="BY23" s="602"/>
      <c r="BZ23" s="602"/>
      <c r="CA23" s="602"/>
      <c r="CB23" s="606"/>
      <c r="CD23" s="580" t="s">
        <v>153</v>
      </c>
      <c r="CE23" s="581"/>
      <c r="CF23" s="581"/>
      <c r="CG23" s="581"/>
      <c r="CH23" s="581"/>
      <c r="CI23" s="581"/>
      <c r="CJ23" s="581"/>
      <c r="CK23" s="581"/>
      <c r="CL23" s="581"/>
      <c r="CM23" s="581"/>
      <c r="CN23" s="581"/>
      <c r="CO23" s="581"/>
      <c r="CP23" s="581"/>
      <c r="CQ23" s="582"/>
      <c r="CR23" s="580" t="s">
        <v>214</v>
      </c>
      <c r="CS23" s="581"/>
      <c r="CT23" s="581"/>
      <c r="CU23" s="581"/>
      <c r="CV23" s="581"/>
      <c r="CW23" s="581"/>
      <c r="CX23" s="581"/>
      <c r="CY23" s="582"/>
      <c r="CZ23" s="580" t="s">
        <v>215</v>
      </c>
      <c r="DA23" s="581"/>
      <c r="DB23" s="581"/>
      <c r="DC23" s="582"/>
      <c r="DD23" s="580" t="s">
        <v>216</v>
      </c>
      <c r="DE23" s="581"/>
      <c r="DF23" s="581"/>
      <c r="DG23" s="581"/>
      <c r="DH23" s="581"/>
      <c r="DI23" s="581"/>
      <c r="DJ23" s="581"/>
      <c r="DK23" s="582"/>
      <c r="DL23" s="625" t="s">
        <v>217</v>
      </c>
      <c r="DM23" s="626"/>
      <c r="DN23" s="626"/>
      <c r="DO23" s="626"/>
      <c r="DP23" s="626"/>
      <c r="DQ23" s="626"/>
      <c r="DR23" s="626"/>
      <c r="DS23" s="626"/>
      <c r="DT23" s="626"/>
      <c r="DU23" s="626"/>
      <c r="DV23" s="627"/>
      <c r="DW23" s="580" t="s">
        <v>218</v>
      </c>
      <c r="DX23" s="581"/>
      <c r="DY23" s="581"/>
      <c r="DZ23" s="581"/>
      <c r="EA23" s="581"/>
      <c r="EB23" s="581"/>
      <c r="EC23" s="582"/>
    </row>
    <row r="24" spans="2:133" ht="11.25" customHeight="1" x14ac:dyDescent="0.2">
      <c r="B24" s="595" t="s">
        <v>219</v>
      </c>
      <c r="C24" s="596"/>
      <c r="D24" s="596"/>
      <c r="E24" s="596"/>
      <c r="F24" s="596"/>
      <c r="G24" s="596"/>
      <c r="H24" s="596"/>
      <c r="I24" s="596"/>
      <c r="J24" s="596"/>
      <c r="K24" s="596"/>
      <c r="L24" s="596"/>
      <c r="M24" s="596"/>
      <c r="N24" s="596"/>
      <c r="O24" s="596"/>
      <c r="P24" s="596"/>
      <c r="Q24" s="597"/>
      <c r="R24" s="598" t="s">
        <v>62</v>
      </c>
      <c r="S24" s="599"/>
      <c r="T24" s="599"/>
      <c r="U24" s="599"/>
      <c r="V24" s="599"/>
      <c r="W24" s="599"/>
      <c r="X24" s="599"/>
      <c r="Y24" s="600"/>
      <c r="Z24" s="601" t="s">
        <v>62</v>
      </c>
      <c r="AA24" s="601"/>
      <c r="AB24" s="601"/>
      <c r="AC24" s="601"/>
      <c r="AD24" s="602" t="s">
        <v>62</v>
      </c>
      <c r="AE24" s="602"/>
      <c r="AF24" s="602"/>
      <c r="AG24" s="602"/>
      <c r="AH24" s="602"/>
      <c r="AI24" s="602"/>
      <c r="AJ24" s="602"/>
      <c r="AK24" s="602"/>
      <c r="AL24" s="603" t="s">
        <v>62</v>
      </c>
      <c r="AM24" s="604"/>
      <c r="AN24" s="604"/>
      <c r="AO24" s="605"/>
      <c r="AP24" s="595" t="s">
        <v>220</v>
      </c>
      <c r="AQ24" s="614"/>
      <c r="AR24" s="614"/>
      <c r="AS24" s="614"/>
      <c r="AT24" s="614"/>
      <c r="AU24" s="614"/>
      <c r="AV24" s="614"/>
      <c r="AW24" s="614"/>
      <c r="AX24" s="614"/>
      <c r="AY24" s="614"/>
      <c r="AZ24" s="614"/>
      <c r="BA24" s="614"/>
      <c r="BB24" s="614"/>
      <c r="BC24" s="614"/>
      <c r="BD24" s="614"/>
      <c r="BE24" s="614"/>
      <c r="BF24" s="615"/>
      <c r="BG24" s="598" t="s">
        <v>62</v>
      </c>
      <c r="BH24" s="599"/>
      <c r="BI24" s="599"/>
      <c r="BJ24" s="599"/>
      <c r="BK24" s="599"/>
      <c r="BL24" s="599"/>
      <c r="BM24" s="599"/>
      <c r="BN24" s="600"/>
      <c r="BO24" s="601" t="s">
        <v>62</v>
      </c>
      <c r="BP24" s="601"/>
      <c r="BQ24" s="601"/>
      <c r="BR24" s="601"/>
      <c r="BS24" s="602" t="s">
        <v>62</v>
      </c>
      <c r="BT24" s="602"/>
      <c r="BU24" s="602"/>
      <c r="BV24" s="602"/>
      <c r="BW24" s="602"/>
      <c r="BX24" s="602"/>
      <c r="BY24" s="602"/>
      <c r="BZ24" s="602"/>
      <c r="CA24" s="602"/>
      <c r="CB24" s="606"/>
      <c r="CD24" s="584" t="s">
        <v>221</v>
      </c>
      <c r="CE24" s="585"/>
      <c r="CF24" s="585"/>
      <c r="CG24" s="585"/>
      <c r="CH24" s="585"/>
      <c r="CI24" s="585"/>
      <c r="CJ24" s="585"/>
      <c r="CK24" s="585"/>
      <c r="CL24" s="585"/>
      <c r="CM24" s="585"/>
      <c r="CN24" s="585"/>
      <c r="CO24" s="585"/>
      <c r="CP24" s="585"/>
      <c r="CQ24" s="586"/>
      <c r="CR24" s="587">
        <v>12809351</v>
      </c>
      <c r="CS24" s="588"/>
      <c r="CT24" s="588"/>
      <c r="CU24" s="588"/>
      <c r="CV24" s="588"/>
      <c r="CW24" s="588"/>
      <c r="CX24" s="588"/>
      <c r="CY24" s="589"/>
      <c r="CZ24" s="592">
        <v>42.9</v>
      </c>
      <c r="DA24" s="593"/>
      <c r="DB24" s="593"/>
      <c r="DC24" s="609"/>
      <c r="DD24" s="633">
        <v>7637761</v>
      </c>
      <c r="DE24" s="588"/>
      <c r="DF24" s="588"/>
      <c r="DG24" s="588"/>
      <c r="DH24" s="588"/>
      <c r="DI24" s="588"/>
      <c r="DJ24" s="588"/>
      <c r="DK24" s="589"/>
      <c r="DL24" s="633">
        <v>7542340</v>
      </c>
      <c r="DM24" s="588"/>
      <c r="DN24" s="588"/>
      <c r="DO24" s="588"/>
      <c r="DP24" s="588"/>
      <c r="DQ24" s="588"/>
      <c r="DR24" s="588"/>
      <c r="DS24" s="588"/>
      <c r="DT24" s="588"/>
      <c r="DU24" s="588"/>
      <c r="DV24" s="589"/>
      <c r="DW24" s="592">
        <v>53.5</v>
      </c>
      <c r="DX24" s="593"/>
      <c r="DY24" s="593"/>
      <c r="DZ24" s="593"/>
      <c r="EA24" s="593"/>
      <c r="EB24" s="593"/>
      <c r="EC24" s="594"/>
    </row>
    <row r="25" spans="2:133" ht="11.25" customHeight="1" x14ac:dyDescent="0.2">
      <c r="B25" s="595" t="s">
        <v>222</v>
      </c>
      <c r="C25" s="596"/>
      <c r="D25" s="596"/>
      <c r="E25" s="596"/>
      <c r="F25" s="596"/>
      <c r="G25" s="596"/>
      <c r="H25" s="596"/>
      <c r="I25" s="596"/>
      <c r="J25" s="596"/>
      <c r="K25" s="596"/>
      <c r="L25" s="596"/>
      <c r="M25" s="596"/>
      <c r="N25" s="596"/>
      <c r="O25" s="596"/>
      <c r="P25" s="596"/>
      <c r="Q25" s="597"/>
      <c r="R25" s="598">
        <v>14757772</v>
      </c>
      <c r="S25" s="599"/>
      <c r="T25" s="599"/>
      <c r="U25" s="599"/>
      <c r="V25" s="599"/>
      <c r="W25" s="599"/>
      <c r="X25" s="599"/>
      <c r="Y25" s="600"/>
      <c r="Z25" s="601">
        <v>46.8</v>
      </c>
      <c r="AA25" s="601"/>
      <c r="AB25" s="601"/>
      <c r="AC25" s="601"/>
      <c r="AD25" s="602">
        <v>13857629</v>
      </c>
      <c r="AE25" s="602"/>
      <c r="AF25" s="602"/>
      <c r="AG25" s="602"/>
      <c r="AH25" s="602"/>
      <c r="AI25" s="602"/>
      <c r="AJ25" s="602"/>
      <c r="AK25" s="602"/>
      <c r="AL25" s="603">
        <v>99.8</v>
      </c>
      <c r="AM25" s="604"/>
      <c r="AN25" s="604"/>
      <c r="AO25" s="605"/>
      <c r="AP25" s="595" t="s">
        <v>223</v>
      </c>
      <c r="AQ25" s="614"/>
      <c r="AR25" s="614"/>
      <c r="AS25" s="614"/>
      <c r="AT25" s="614"/>
      <c r="AU25" s="614"/>
      <c r="AV25" s="614"/>
      <c r="AW25" s="614"/>
      <c r="AX25" s="614"/>
      <c r="AY25" s="614"/>
      <c r="AZ25" s="614"/>
      <c r="BA25" s="614"/>
      <c r="BB25" s="614"/>
      <c r="BC25" s="614"/>
      <c r="BD25" s="614"/>
      <c r="BE25" s="614"/>
      <c r="BF25" s="615"/>
      <c r="BG25" s="598" t="s">
        <v>62</v>
      </c>
      <c r="BH25" s="599"/>
      <c r="BI25" s="599"/>
      <c r="BJ25" s="599"/>
      <c r="BK25" s="599"/>
      <c r="BL25" s="599"/>
      <c r="BM25" s="599"/>
      <c r="BN25" s="600"/>
      <c r="BO25" s="601" t="s">
        <v>62</v>
      </c>
      <c r="BP25" s="601"/>
      <c r="BQ25" s="601"/>
      <c r="BR25" s="601"/>
      <c r="BS25" s="602" t="s">
        <v>62</v>
      </c>
      <c r="BT25" s="602"/>
      <c r="BU25" s="602"/>
      <c r="BV25" s="602"/>
      <c r="BW25" s="602"/>
      <c r="BX25" s="602"/>
      <c r="BY25" s="602"/>
      <c r="BZ25" s="602"/>
      <c r="CA25" s="602"/>
      <c r="CB25" s="606"/>
      <c r="CD25" s="595" t="s">
        <v>224</v>
      </c>
      <c r="CE25" s="596"/>
      <c r="CF25" s="596"/>
      <c r="CG25" s="596"/>
      <c r="CH25" s="596"/>
      <c r="CI25" s="596"/>
      <c r="CJ25" s="596"/>
      <c r="CK25" s="596"/>
      <c r="CL25" s="596"/>
      <c r="CM25" s="596"/>
      <c r="CN25" s="596"/>
      <c r="CO25" s="596"/>
      <c r="CP25" s="596"/>
      <c r="CQ25" s="597"/>
      <c r="CR25" s="598">
        <v>3382136</v>
      </c>
      <c r="CS25" s="630"/>
      <c r="CT25" s="630"/>
      <c r="CU25" s="630"/>
      <c r="CV25" s="630"/>
      <c r="CW25" s="630"/>
      <c r="CX25" s="630"/>
      <c r="CY25" s="631"/>
      <c r="CZ25" s="603">
        <v>11.3</v>
      </c>
      <c r="DA25" s="628"/>
      <c r="DB25" s="628"/>
      <c r="DC25" s="632"/>
      <c r="DD25" s="607">
        <v>2911961</v>
      </c>
      <c r="DE25" s="630"/>
      <c r="DF25" s="630"/>
      <c r="DG25" s="630"/>
      <c r="DH25" s="630"/>
      <c r="DI25" s="630"/>
      <c r="DJ25" s="630"/>
      <c r="DK25" s="631"/>
      <c r="DL25" s="607">
        <v>2867172</v>
      </c>
      <c r="DM25" s="630"/>
      <c r="DN25" s="630"/>
      <c r="DO25" s="630"/>
      <c r="DP25" s="630"/>
      <c r="DQ25" s="630"/>
      <c r="DR25" s="630"/>
      <c r="DS25" s="630"/>
      <c r="DT25" s="630"/>
      <c r="DU25" s="630"/>
      <c r="DV25" s="631"/>
      <c r="DW25" s="603">
        <v>20.3</v>
      </c>
      <c r="DX25" s="628"/>
      <c r="DY25" s="628"/>
      <c r="DZ25" s="628"/>
      <c r="EA25" s="628"/>
      <c r="EB25" s="628"/>
      <c r="EC25" s="629"/>
    </row>
    <row r="26" spans="2:133" ht="11.25" customHeight="1" x14ac:dyDescent="0.2">
      <c r="B26" s="595" t="s">
        <v>225</v>
      </c>
      <c r="C26" s="596"/>
      <c r="D26" s="596"/>
      <c r="E26" s="596"/>
      <c r="F26" s="596"/>
      <c r="G26" s="596"/>
      <c r="H26" s="596"/>
      <c r="I26" s="596"/>
      <c r="J26" s="596"/>
      <c r="K26" s="596"/>
      <c r="L26" s="596"/>
      <c r="M26" s="596"/>
      <c r="N26" s="596"/>
      <c r="O26" s="596"/>
      <c r="P26" s="596"/>
      <c r="Q26" s="597"/>
      <c r="R26" s="598">
        <v>7639</v>
      </c>
      <c r="S26" s="599"/>
      <c r="T26" s="599"/>
      <c r="U26" s="599"/>
      <c r="V26" s="599"/>
      <c r="W26" s="599"/>
      <c r="X26" s="599"/>
      <c r="Y26" s="600"/>
      <c r="Z26" s="601">
        <v>0</v>
      </c>
      <c r="AA26" s="601"/>
      <c r="AB26" s="601"/>
      <c r="AC26" s="601"/>
      <c r="AD26" s="602">
        <v>7639</v>
      </c>
      <c r="AE26" s="602"/>
      <c r="AF26" s="602"/>
      <c r="AG26" s="602"/>
      <c r="AH26" s="602"/>
      <c r="AI26" s="602"/>
      <c r="AJ26" s="602"/>
      <c r="AK26" s="602"/>
      <c r="AL26" s="603">
        <v>0.1</v>
      </c>
      <c r="AM26" s="604"/>
      <c r="AN26" s="604"/>
      <c r="AO26" s="605"/>
      <c r="AP26" s="595" t="s">
        <v>226</v>
      </c>
      <c r="AQ26" s="614"/>
      <c r="AR26" s="614"/>
      <c r="AS26" s="614"/>
      <c r="AT26" s="614"/>
      <c r="AU26" s="614"/>
      <c r="AV26" s="614"/>
      <c r="AW26" s="614"/>
      <c r="AX26" s="614"/>
      <c r="AY26" s="614"/>
      <c r="AZ26" s="614"/>
      <c r="BA26" s="614"/>
      <c r="BB26" s="614"/>
      <c r="BC26" s="614"/>
      <c r="BD26" s="614"/>
      <c r="BE26" s="614"/>
      <c r="BF26" s="615"/>
      <c r="BG26" s="598" t="s">
        <v>62</v>
      </c>
      <c r="BH26" s="599"/>
      <c r="BI26" s="599"/>
      <c r="BJ26" s="599"/>
      <c r="BK26" s="599"/>
      <c r="BL26" s="599"/>
      <c r="BM26" s="599"/>
      <c r="BN26" s="600"/>
      <c r="BO26" s="601" t="s">
        <v>62</v>
      </c>
      <c r="BP26" s="601"/>
      <c r="BQ26" s="601"/>
      <c r="BR26" s="601"/>
      <c r="BS26" s="602" t="s">
        <v>62</v>
      </c>
      <c r="BT26" s="602"/>
      <c r="BU26" s="602"/>
      <c r="BV26" s="602"/>
      <c r="BW26" s="602"/>
      <c r="BX26" s="602"/>
      <c r="BY26" s="602"/>
      <c r="BZ26" s="602"/>
      <c r="CA26" s="602"/>
      <c r="CB26" s="606"/>
      <c r="CD26" s="595" t="s">
        <v>227</v>
      </c>
      <c r="CE26" s="596"/>
      <c r="CF26" s="596"/>
      <c r="CG26" s="596"/>
      <c r="CH26" s="596"/>
      <c r="CI26" s="596"/>
      <c r="CJ26" s="596"/>
      <c r="CK26" s="596"/>
      <c r="CL26" s="596"/>
      <c r="CM26" s="596"/>
      <c r="CN26" s="596"/>
      <c r="CO26" s="596"/>
      <c r="CP26" s="596"/>
      <c r="CQ26" s="597"/>
      <c r="CR26" s="598">
        <v>1920963</v>
      </c>
      <c r="CS26" s="599"/>
      <c r="CT26" s="599"/>
      <c r="CU26" s="599"/>
      <c r="CV26" s="599"/>
      <c r="CW26" s="599"/>
      <c r="CX26" s="599"/>
      <c r="CY26" s="600"/>
      <c r="CZ26" s="603">
        <v>6.4</v>
      </c>
      <c r="DA26" s="628"/>
      <c r="DB26" s="628"/>
      <c r="DC26" s="632"/>
      <c r="DD26" s="607">
        <v>1669638</v>
      </c>
      <c r="DE26" s="599"/>
      <c r="DF26" s="599"/>
      <c r="DG26" s="599"/>
      <c r="DH26" s="599"/>
      <c r="DI26" s="599"/>
      <c r="DJ26" s="599"/>
      <c r="DK26" s="600"/>
      <c r="DL26" s="607" t="s">
        <v>62</v>
      </c>
      <c r="DM26" s="599"/>
      <c r="DN26" s="599"/>
      <c r="DO26" s="599"/>
      <c r="DP26" s="599"/>
      <c r="DQ26" s="599"/>
      <c r="DR26" s="599"/>
      <c r="DS26" s="599"/>
      <c r="DT26" s="599"/>
      <c r="DU26" s="599"/>
      <c r="DV26" s="600"/>
      <c r="DW26" s="603" t="s">
        <v>62</v>
      </c>
      <c r="DX26" s="628"/>
      <c r="DY26" s="628"/>
      <c r="DZ26" s="628"/>
      <c r="EA26" s="628"/>
      <c r="EB26" s="628"/>
      <c r="EC26" s="629"/>
    </row>
    <row r="27" spans="2:133" ht="11.25" customHeight="1" x14ac:dyDescent="0.2">
      <c r="B27" s="595" t="s">
        <v>228</v>
      </c>
      <c r="C27" s="596"/>
      <c r="D27" s="596"/>
      <c r="E27" s="596"/>
      <c r="F27" s="596"/>
      <c r="G27" s="596"/>
      <c r="H27" s="596"/>
      <c r="I27" s="596"/>
      <c r="J27" s="596"/>
      <c r="K27" s="596"/>
      <c r="L27" s="596"/>
      <c r="M27" s="596"/>
      <c r="N27" s="596"/>
      <c r="O27" s="596"/>
      <c r="P27" s="596"/>
      <c r="Q27" s="597"/>
      <c r="R27" s="598">
        <v>284420</v>
      </c>
      <c r="S27" s="599"/>
      <c r="T27" s="599"/>
      <c r="U27" s="599"/>
      <c r="V27" s="599"/>
      <c r="W27" s="599"/>
      <c r="X27" s="599"/>
      <c r="Y27" s="600"/>
      <c r="Z27" s="601">
        <v>0.9</v>
      </c>
      <c r="AA27" s="601"/>
      <c r="AB27" s="601"/>
      <c r="AC27" s="601"/>
      <c r="AD27" s="602" t="s">
        <v>62</v>
      </c>
      <c r="AE27" s="602"/>
      <c r="AF27" s="602"/>
      <c r="AG27" s="602"/>
      <c r="AH27" s="602"/>
      <c r="AI27" s="602"/>
      <c r="AJ27" s="602"/>
      <c r="AK27" s="602"/>
      <c r="AL27" s="603" t="s">
        <v>62</v>
      </c>
      <c r="AM27" s="604"/>
      <c r="AN27" s="604"/>
      <c r="AO27" s="605"/>
      <c r="AP27" s="595" t="s">
        <v>229</v>
      </c>
      <c r="AQ27" s="596"/>
      <c r="AR27" s="596"/>
      <c r="AS27" s="596"/>
      <c r="AT27" s="596"/>
      <c r="AU27" s="596"/>
      <c r="AV27" s="596"/>
      <c r="AW27" s="596"/>
      <c r="AX27" s="596"/>
      <c r="AY27" s="596"/>
      <c r="AZ27" s="596"/>
      <c r="BA27" s="596"/>
      <c r="BB27" s="596"/>
      <c r="BC27" s="596"/>
      <c r="BD27" s="596"/>
      <c r="BE27" s="596"/>
      <c r="BF27" s="597"/>
      <c r="BG27" s="598">
        <v>5966480</v>
      </c>
      <c r="BH27" s="599"/>
      <c r="BI27" s="599"/>
      <c r="BJ27" s="599"/>
      <c r="BK27" s="599"/>
      <c r="BL27" s="599"/>
      <c r="BM27" s="599"/>
      <c r="BN27" s="600"/>
      <c r="BO27" s="601">
        <v>100</v>
      </c>
      <c r="BP27" s="601"/>
      <c r="BQ27" s="601"/>
      <c r="BR27" s="601"/>
      <c r="BS27" s="602">
        <v>231809</v>
      </c>
      <c r="BT27" s="602"/>
      <c r="BU27" s="602"/>
      <c r="BV27" s="602"/>
      <c r="BW27" s="602"/>
      <c r="BX27" s="602"/>
      <c r="BY27" s="602"/>
      <c r="BZ27" s="602"/>
      <c r="CA27" s="602"/>
      <c r="CB27" s="606"/>
      <c r="CD27" s="595" t="s">
        <v>230</v>
      </c>
      <c r="CE27" s="596"/>
      <c r="CF27" s="596"/>
      <c r="CG27" s="596"/>
      <c r="CH27" s="596"/>
      <c r="CI27" s="596"/>
      <c r="CJ27" s="596"/>
      <c r="CK27" s="596"/>
      <c r="CL27" s="596"/>
      <c r="CM27" s="596"/>
      <c r="CN27" s="596"/>
      <c r="CO27" s="596"/>
      <c r="CP27" s="596"/>
      <c r="CQ27" s="597"/>
      <c r="CR27" s="598">
        <v>6356746</v>
      </c>
      <c r="CS27" s="630"/>
      <c r="CT27" s="630"/>
      <c r="CU27" s="630"/>
      <c r="CV27" s="630"/>
      <c r="CW27" s="630"/>
      <c r="CX27" s="630"/>
      <c r="CY27" s="631"/>
      <c r="CZ27" s="603">
        <v>21.3</v>
      </c>
      <c r="DA27" s="628"/>
      <c r="DB27" s="628"/>
      <c r="DC27" s="632"/>
      <c r="DD27" s="607">
        <v>1809915</v>
      </c>
      <c r="DE27" s="630"/>
      <c r="DF27" s="630"/>
      <c r="DG27" s="630"/>
      <c r="DH27" s="630"/>
      <c r="DI27" s="630"/>
      <c r="DJ27" s="630"/>
      <c r="DK27" s="631"/>
      <c r="DL27" s="607">
        <v>1762933</v>
      </c>
      <c r="DM27" s="630"/>
      <c r="DN27" s="630"/>
      <c r="DO27" s="630"/>
      <c r="DP27" s="630"/>
      <c r="DQ27" s="630"/>
      <c r="DR27" s="630"/>
      <c r="DS27" s="630"/>
      <c r="DT27" s="630"/>
      <c r="DU27" s="630"/>
      <c r="DV27" s="631"/>
      <c r="DW27" s="603">
        <v>12.5</v>
      </c>
      <c r="DX27" s="628"/>
      <c r="DY27" s="628"/>
      <c r="DZ27" s="628"/>
      <c r="EA27" s="628"/>
      <c r="EB27" s="628"/>
      <c r="EC27" s="629"/>
    </row>
    <row r="28" spans="2:133" ht="11.25" customHeight="1" x14ac:dyDescent="0.2">
      <c r="B28" s="595" t="s">
        <v>231</v>
      </c>
      <c r="C28" s="596"/>
      <c r="D28" s="596"/>
      <c r="E28" s="596"/>
      <c r="F28" s="596"/>
      <c r="G28" s="596"/>
      <c r="H28" s="596"/>
      <c r="I28" s="596"/>
      <c r="J28" s="596"/>
      <c r="K28" s="596"/>
      <c r="L28" s="596"/>
      <c r="M28" s="596"/>
      <c r="N28" s="596"/>
      <c r="O28" s="596"/>
      <c r="P28" s="596"/>
      <c r="Q28" s="597"/>
      <c r="R28" s="598">
        <v>226857</v>
      </c>
      <c r="S28" s="599"/>
      <c r="T28" s="599"/>
      <c r="U28" s="599"/>
      <c r="V28" s="599"/>
      <c r="W28" s="599"/>
      <c r="X28" s="599"/>
      <c r="Y28" s="600"/>
      <c r="Z28" s="601">
        <v>0.7</v>
      </c>
      <c r="AA28" s="601"/>
      <c r="AB28" s="601"/>
      <c r="AC28" s="601"/>
      <c r="AD28" s="602">
        <v>23025</v>
      </c>
      <c r="AE28" s="602"/>
      <c r="AF28" s="602"/>
      <c r="AG28" s="602"/>
      <c r="AH28" s="602"/>
      <c r="AI28" s="602"/>
      <c r="AJ28" s="602"/>
      <c r="AK28" s="602"/>
      <c r="AL28" s="603">
        <v>0.2</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232</v>
      </c>
      <c r="CE28" s="596"/>
      <c r="CF28" s="596"/>
      <c r="CG28" s="596"/>
      <c r="CH28" s="596"/>
      <c r="CI28" s="596"/>
      <c r="CJ28" s="596"/>
      <c r="CK28" s="596"/>
      <c r="CL28" s="596"/>
      <c r="CM28" s="596"/>
      <c r="CN28" s="596"/>
      <c r="CO28" s="596"/>
      <c r="CP28" s="596"/>
      <c r="CQ28" s="597"/>
      <c r="CR28" s="598">
        <v>3070469</v>
      </c>
      <c r="CS28" s="599"/>
      <c r="CT28" s="599"/>
      <c r="CU28" s="599"/>
      <c r="CV28" s="599"/>
      <c r="CW28" s="599"/>
      <c r="CX28" s="599"/>
      <c r="CY28" s="600"/>
      <c r="CZ28" s="603">
        <v>10.3</v>
      </c>
      <c r="DA28" s="628"/>
      <c r="DB28" s="628"/>
      <c r="DC28" s="632"/>
      <c r="DD28" s="607">
        <v>2915885</v>
      </c>
      <c r="DE28" s="599"/>
      <c r="DF28" s="599"/>
      <c r="DG28" s="599"/>
      <c r="DH28" s="599"/>
      <c r="DI28" s="599"/>
      <c r="DJ28" s="599"/>
      <c r="DK28" s="600"/>
      <c r="DL28" s="607">
        <v>2912235</v>
      </c>
      <c r="DM28" s="599"/>
      <c r="DN28" s="599"/>
      <c r="DO28" s="599"/>
      <c r="DP28" s="599"/>
      <c r="DQ28" s="599"/>
      <c r="DR28" s="599"/>
      <c r="DS28" s="599"/>
      <c r="DT28" s="599"/>
      <c r="DU28" s="599"/>
      <c r="DV28" s="600"/>
      <c r="DW28" s="603">
        <v>20.7</v>
      </c>
      <c r="DX28" s="628"/>
      <c r="DY28" s="628"/>
      <c r="DZ28" s="628"/>
      <c r="EA28" s="628"/>
      <c r="EB28" s="628"/>
      <c r="EC28" s="629"/>
    </row>
    <row r="29" spans="2:133" ht="11.25" customHeight="1" x14ac:dyDescent="0.2">
      <c r="B29" s="595" t="s">
        <v>233</v>
      </c>
      <c r="C29" s="596"/>
      <c r="D29" s="596"/>
      <c r="E29" s="596"/>
      <c r="F29" s="596"/>
      <c r="G29" s="596"/>
      <c r="H29" s="596"/>
      <c r="I29" s="596"/>
      <c r="J29" s="596"/>
      <c r="K29" s="596"/>
      <c r="L29" s="596"/>
      <c r="M29" s="596"/>
      <c r="N29" s="596"/>
      <c r="O29" s="596"/>
      <c r="P29" s="596"/>
      <c r="Q29" s="597"/>
      <c r="R29" s="598">
        <v>184997</v>
      </c>
      <c r="S29" s="599"/>
      <c r="T29" s="599"/>
      <c r="U29" s="599"/>
      <c r="V29" s="599"/>
      <c r="W29" s="599"/>
      <c r="X29" s="599"/>
      <c r="Y29" s="600"/>
      <c r="Z29" s="601">
        <v>0.6</v>
      </c>
      <c r="AA29" s="601"/>
      <c r="AB29" s="601"/>
      <c r="AC29" s="601"/>
      <c r="AD29" s="602" t="s">
        <v>62</v>
      </c>
      <c r="AE29" s="602"/>
      <c r="AF29" s="602"/>
      <c r="AG29" s="602"/>
      <c r="AH29" s="602"/>
      <c r="AI29" s="602"/>
      <c r="AJ29" s="602"/>
      <c r="AK29" s="602"/>
      <c r="AL29" s="603" t="s">
        <v>62</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4" t="s">
        <v>234</v>
      </c>
      <c r="CE29" s="635"/>
      <c r="CF29" s="595" t="s">
        <v>235</v>
      </c>
      <c r="CG29" s="596"/>
      <c r="CH29" s="596"/>
      <c r="CI29" s="596"/>
      <c r="CJ29" s="596"/>
      <c r="CK29" s="596"/>
      <c r="CL29" s="596"/>
      <c r="CM29" s="596"/>
      <c r="CN29" s="596"/>
      <c r="CO29" s="596"/>
      <c r="CP29" s="596"/>
      <c r="CQ29" s="597"/>
      <c r="CR29" s="598">
        <v>3070469</v>
      </c>
      <c r="CS29" s="630"/>
      <c r="CT29" s="630"/>
      <c r="CU29" s="630"/>
      <c r="CV29" s="630"/>
      <c r="CW29" s="630"/>
      <c r="CX29" s="630"/>
      <c r="CY29" s="631"/>
      <c r="CZ29" s="603">
        <v>10.3</v>
      </c>
      <c r="DA29" s="628"/>
      <c r="DB29" s="628"/>
      <c r="DC29" s="632"/>
      <c r="DD29" s="607">
        <v>2915885</v>
      </c>
      <c r="DE29" s="630"/>
      <c r="DF29" s="630"/>
      <c r="DG29" s="630"/>
      <c r="DH29" s="630"/>
      <c r="DI29" s="630"/>
      <c r="DJ29" s="630"/>
      <c r="DK29" s="631"/>
      <c r="DL29" s="607">
        <v>2912235</v>
      </c>
      <c r="DM29" s="630"/>
      <c r="DN29" s="630"/>
      <c r="DO29" s="630"/>
      <c r="DP29" s="630"/>
      <c r="DQ29" s="630"/>
      <c r="DR29" s="630"/>
      <c r="DS29" s="630"/>
      <c r="DT29" s="630"/>
      <c r="DU29" s="630"/>
      <c r="DV29" s="631"/>
      <c r="DW29" s="603">
        <v>20.7</v>
      </c>
      <c r="DX29" s="628"/>
      <c r="DY29" s="628"/>
      <c r="DZ29" s="628"/>
      <c r="EA29" s="628"/>
      <c r="EB29" s="628"/>
      <c r="EC29" s="629"/>
    </row>
    <row r="30" spans="2:133" ht="11.25" customHeight="1" x14ac:dyDescent="0.2">
      <c r="B30" s="595" t="s">
        <v>236</v>
      </c>
      <c r="C30" s="596"/>
      <c r="D30" s="596"/>
      <c r="E30" s="596"/>
      <c r="F30" s="596"/>
      <c r="G30" s="596"/>
      <c r="H30" s="596"/>
      <c r="I30" s="596"/>
      <c r="J30" s="596"/>
      <c r="K30" s="596"/>
      <c r="L30" s="596"/>
      <c r="M30" s="596"/>
      <c r="N30" s="596"/>
      <c r="O30" s="596"/>
      <c r="P30" s="596"/>
      <c r="Q30" s="597"/>
      <c r="R30" s="598">
        <v>6195746</v>
      </c>
      <c r="S30" s="599"/>
      <c r="T30" s="599"/>
      <c r="U30" s="599"/>
      <c r="V30" s="599"/>
      <c r="W30" s="599"/>
      <c r="X30" s="599"/>
      <c r="Y30" s="600"/>
      <c r="Z30" s="601">
        <v>19.7</v>
      </c>
      <c r="AA30" s="601"/>
      <c r="AB30" s="601"/>
      <c r="AC30" s="601"/>
      <c r="AD30" s="602" t="s">
        <v>62</v>
      </c>
      <c r="AE30" s="602"/>
      <c r="AF30" s="602"/>
      <c r="AG30" s="602"/>
      <c r="AH30" s="602"/>
      <c r="AI30" s="602"/>
      <c r="AJ30" s="602"/>
      <c r="AK30" s="602"/>
      <c r="AL30" s="603" t="s">
        <v>62</v>
      </c>
      <c r="AM30" s="604"/>
      <c r="AN30" s="604"/>
      <c r="AO30" s="605"/>
      <c r="AP30" s="580" t="s">
        <v>153</v>
      </c>
      <c r="AQ30" s="581"/>
      <c r="AR30" s="581"/>
      <c r="AS30" s="581"/>
      <c r="AT30" s="581"/>
      <c r="AU30" s="581"/>
      <c r="AV30" s="581"/>
      <c r="AW30" s="581"/>
      <c r="AX30" s="581"/>
      <c r="AY30" s="581"/>
      <c r="AZ30" s="581"/>
      <c r="BA30" s="581"/>
      <c r="BB30" s="581"/>
      <c r="BC30" s="581"/>
      <c r="BD30" s="581"/>
      <c r="BE30" s="581"/>
      <c r="BF30" s="582"/>
      <c r="BG30" s="580" t="s">
        <v>237</v>
      </c>
      <c r="BH30" s="640"/>
      <c r="BI30" s="640"/>
      <c r="BJ30" s="640"/>
      <c r="BK30" s="640"/>
      <c r="BL30" s="640"/>
      <c r="BM30" s="640"/>
      <c r="BN30" s="640"/>
      <c r="BO30" s="640"/>
      <c r="BP30" s="640"/>
      <c r="BQ30" s="641"/>
      <c r="BR30" s="580" t="s">
        <v>238</v>
      </c>
      <c r="BS30" s="640"/>
      <c r="BT30" s="640"/>
      <c r="BU30" s="640"/>
      <c r="BV30" s="640"/>
      <c r="BW30" s="640"/>
      <c r="BX30" s="640"/>
      <c r="BY30" s="640"/>
      <c r="BZ30" s="640"/>
      <c r="CA30" s="640"/>
      <c r="CB30" s="641"/>
      <c r="CD30" s="636"/>
      <c r="CE30" s="637"/>
      <c r="CF30" s="595" t="s">
        <v>239</v>
      </c>
      <c r="CG30" s="596"/>
      <c r="CH30" s="596"/>
      <c r="CI30" s="596"/>
      <c r="CJ30" s="596"/>
      <c r="CK30" s="596"/>
      <c r="CL30" s="596"/>
      <c r="CM30" s="596"/>
      <c r="CN30" s="596"/>
      <c r="CO30" s="596"/>
      <c r="CP30" s="596"/>
      <c r="CQ30" s="597"/>
      <c r="CR30" s="598">
        <v>2941216</v>
      </c>
      <c r="CS30" s="599"/>
      <c r="CT30" s="599"/>
      <c r="CU30" s="599"/>
      <c r="CV30" s="599"/>
      <c r="CW30" s="599"/>
      <c r="CX30" s="599"/>
      <c r="CY30" s="600"/>
      <c r="CZ30" s="603">
        <v>9.8000000000000007</v>
      </c>
      <c r="DA30" s="628"/>
      <c r="DB30" s="628"/>
      <c r="DC30" s="632"/>
      <c r="DD30" s="607">
        <v>2800900</v>
      </c>
      <c r="DE30" s="599"/>
      <c r="DF30" s="599"/>
      <c r="DG30" s="599"/>
      <c r="DH30" s="599"/>
      <c r="DI30" s="599"/>
      <c r="DJ30" s="599"/>
      <c r="DK30" s="600"/>
      <c r="DL30" s="607">
        <v>2797250</v>
      </c>
      <c r="DM30" s="599"/>
      <c r="DN30" s="599"/>
      <c r="DO30" s="599"/>
      <c r="DP30" s="599"/>
      <c r="DQ30" s="599"/>
      <c r="DR30" s="599"/>
      <c r="DS30" s="599"/>
      <c r="DT30" s="599"/>
      <c r="DU30" s="599"/>
      <c r="DV30" s="600"/>
      <c r="DW30" s="603">
        <v>19.8</v>
      </c>
      <c r="DX30" s="628"/>
      <c r="DY30" s="628"/>
      <c r="DZ30" s="628"/>
      <c r="EA30" s="628"/>
      <c r="EB30" s="628"/>
      <c r="EC30" s="629"/>
    </row>
    <row r="31" spans="2:133" ht="11.25" customHeight="1" x14ac:dyDescent="0.2">
      <c r="B31" s="611" t="s">
        <v>240</v>
      </c>
      <c r="C31" s="612"/>
      <c r="D31" s="612"/>
      <c r="E31" s="612"/>
      <c r="F31" s="612"/>
      <c r="G31" s="612"/>
      <c r="H31" s="612"/>
      <c r="I31" s="612"/>
      <c r="J31" s="612"/>
      <c r="K31" s="612"/>
      <c r="L31" s="612"/>
      <c r="M31" s="612"/>
      <c r="N31" s="612"/>
      <c r="O31" s="612"/>
      <c r="P31" s="612"/>
      <c r="Q31" s="613"/>
      <c r="R31" s="598" t="s">
        <v>62</v>
      </c>
      <c r="S31" s="599"/>
      <c r="T31" s="599"/>
      <c r="U31" s="599"/>
      <c r="V31" s="599"/>
      <c r="W31" s="599"/>
      <c r="X31" s="599"/>
      <c r="Y31" s="600"/>
      <c r="Z31" s="601" t="s">
        <v>62</v>
      </c>
      <c r="AA31" s="601"/>
      <c r="AB31" s="601"/>
      <c r="AC31" s="601"/>
      <c r="AD31" s="602" t="s">
        <v>62</v>
      </c>
      <c r="AE31" s="602"/>
      <c r="AF31" s="602"/>
      <c r="AG31" s="602"/>
      <c r="AH31" s="602"/>
      <c r="AI31" s="602"/>
      <c r="AJ31" s="602"/>
      <c r="AK31" s="602"/>
      <c r="AL31" s="603" t="s">
        <v>62</v>
      </c>
      <c r="AM31" s="604"/>
      <c r="AN31" s="604"/>
      <c r="AO31" s="605"/>
      <c r="AP31" s="644" t="s">
        <v>241</v>
      </c>
      <c r="AQ31" s="645"/>
      <c r="AR31" s="645"/>
      <c r="AS31" s="645"/>
      <c r="AT31" s="650" t="s">
        <v>242</v>
      </c>
      <c r="AU31" s="77"/>
      <c r="AV31" s="77"/>
      <c r="AW31" s="77"/>
      <c r="AX31" s="584" t="s">
        <v>118</v>
      </c>
      <c r="AY31" s="585"/>
      <c r="AZ31" s="585"/>
      <c r="BA31" s="585"/>
      <c r="BB31" s="585"/>
      <c r="BC31" s="585"/>
      <c r="BD31" s="585"/>
      <c r="BE31" s="585"/>
      <c r="BF31" s="586"/>
      <c r="BG31" s="654">
        <v>99.5</v>
      </c>
      <c r="BH31" s="642"/>
      <c r="BI31" s="642"/>
      <c r="BJ31" s="642"/>
      <c r="BK31" s="642"/>
      <c r="BL31" s="642"/>
      <c r="BM31" s="593">
        <v>98.2</v>
      </c>
      <c r="BN31" s="642"/>
      <c r="BO31" s="642"/>
      <c r="BP31" s="642"/>
      <c r="BQ31" s="643"/>
      <c r="BR31" s="654">
        <v>99.6</v>
      </c>
      <c r="BS31" s="642"/>
      <c r="BT31" s="642"/>
      <c r="BU31" s="642"/>
      <c r="BV31" s="642"/>
      <c r="BW31" s="642"/>
      <c r="BX31" s="593">
        <v>98</v>
      </c>
      <c r="BY31" s="642"/>
      <c r="BZ31" s="642"/>
      <c r="CA31" s="642"/>
      <c r="CB31" s="643"/>
      <c r="CD31" s="636"/>
      <c r="CE31" s="637"/>
      <c r="CF31" s="595" t="s">
        <v>243</v>
      </c>
      <c r="CG31" s="596"/>
      <c r="CH31" s="596"/>
      <c r="CI31" s="596"/>
      <c r="CJ31" s="596"/>
      <c r="CK31" s="596"/>
      <c r="CL31" s="596"/>
      <c r="CM31" s="596"/>
      <c r="CN31" s="596"/>
      <c r="CO31" s="596"/>
      <c r="CP31" s="596"/>
      <c r="CQ31" s="597"/>
      <c r="CR31" s="598">
        <v>129253</v>
      </c>
      <c r="CS31" s="630"/>
      <c r="CT31" s="630"/>
      <c r="CU31" s="630"/>
      <c r="CV31" s="630"/>
      <c r="CW31" s="630"/>
      <c r="CX31" s="630"/>
      <c r="CY31" s="631"/>
      <c r="CZ31" s="603">
        <v>0.4</v>
      </c>
      <c r="DA31" s="628"/>
      <c r="DB31" s="628"/>
      <c r="DC31" s="632"/>
      <c r="DD31" s="607">
        <v>114985</v>
      </c>
      <c r="DE31" s="630"/>
      <c r="DF31" s="630"/>
      <c r="DG31" s="630"/>
      <c r="DH31" s="630"/>
      <c r="DI31" s="630"/>
      <c r="DJ31" s="630"/>
      <c r="DK31" s="631"/>
      <c r="DL31" s="607">
        <v>114985</v>
      </c>
      <c r="DM31" s="630"/>
      <c r="DN31" s="630"/>
      <c r="DO31" s="630"/>
      <c r="DP31" s="630"/>
      <c r="DQ31" s="630"/>
      <c r="DR31" s="630"/>
      <c r="DS31" s="630"/>
      <c r="DT31" s="630"/>
      <c r="DU31" s="630"/>
      <c r="DV31" s="631"/>
      <c r="DW31" s="603">
        <v>0.8</v>
      </c>
      <c r="DX31" s="628"/>
      <c r="DY31" s="628"/>
      <c r="DZ31" s="628"/>
      <c r="EA31" s="628"/>
      <c r="EB31" s="628"/>
      <c r="EC31" s="629"/>
    </row>
    <row r="32" spans="2:133" ht="11.25" customHeight="1" x14ac:dyDescent="0.2">
      <c r="B32" s="595" t="s">
        <v>244</v>
      </c>
      <c r="C32" s="596"/>
      <c r="D32" s="596"/>
      <c r="E32" s="596"/>
      <c r="F32" s="596"/>
      <c r="G32" s="596"/>
      <c r="H32" s="596"/>
      <c r="I32" s="596"/>
      <c r="J32" s="596"/>
      <c r="K32" s="596"/>
      <c r="L32" s="596"/>
      <c r="M32" s="596"/>
      <c r="N32" s="596"/>
      <c r="O32" s="596"/>
      <c r="P32" s="596"/>
      <c r="Q32" s="597"/>
      <c r="R32" s="598">
        <v>3097523</v>
      </c>
      <c r="S32" s="599"/>
      <c r="T32" s="599"/>
      <c r="U32" s="599"/>
      <c r="V32" s="599"/>
      <c r="W32" s="599"/>
      <c r="X32" s="599"/>
      <c r="Y32" s="600"/>
      <c r="Z32" s="601">
        <v>9.8000000000000007</v>
      </c>
      <c r="AA32" s="601"/>
      <c r="AB32" s="601"/>
      <c r="AC32" s="601"/>
      <c r="AD32" s="602" t="s">
        <v>62</v>
      </c>
      <c r="AE32" s="602"/>
      <c r="AF32" s="602"/>
      <c r="AG32" s="602"/>
      <c r="AH32" s="602"/>
      <c r="AI32" s="602"/>
      <c r="AJ32" s="602"/>
      <c r="AK32" s="602"/>
      <c r="AL32" s="603" t="s">
        <v>62</v>
      </c>
      <c r="AM32" s="604"/>
      <c r="AN32" s="604"/>
      <c r="AO32" s="605"/>
      <c r="AP32" s="646"/>
      <c r="AQ32" s="647"/>
      <c r="AR32" s="647"/>
      <c r="AS32" s="647"/>
      <c r="AT32" s="651"/>
      <c r="AU32" s="73" t="s">
        <v>245</v>
      </c>
      <c r="AX32" s="595" t="s">
        <v>246</v>
      </c>
      <c r="AY32" s="596"/>
      <c r="AZ32" s="596"/>
      <c r="BA32" s="596"/>
      <c r="BB32" s="596"/>
      <c r="BC32" s="596"/>
      <c r="BD32" s="596"/>
      <c r="BE32" s="596"/>
      <c r="BF32" s="597"/>
      <c r="BG32" s="655">
        <v>99.5</v>
      </c>
      <c r="BH32" s="630"/>
      <c r="BI32" s="630"/>
      <c r="BJ32" s="630"/>
      <c r="BK32" s="630"/>
      <c r="BL32" s="630"/>
      <c r="BM32" s="604">
        <v>98.7</v>
      </c>
      <c r="BN32" s="630"/>
      <c r="BO32" s="630"/>
      <c r="BP32" s="630"/>
      <c r="BQ32" s="653"/>
      <c r="BR32" s="655">
        <v>99.7</v>
      </c>
      <c r="BS32" s="630"/>
      <c r="BT32" s="630"/>
      <c r="BU32" s="630"/>
      <c r="BV32" s="630"/>
      <c r="BW32" s="630"/>
      <c r="BX32" s="604">
        <v>98.5</v>
      </c>
      <c r="BY32" s="630"/>
      <c r="BZ32" s="630"/>
      <c r="CA32" s="630"/>
      <c r="CB32" s="653"/>
      <c r="CD32" s="638"/>
      <c r="CE32" s="639"/>
      <c r="CF32" s="595" t="s">
        <v>247</v>
      </c>
      <c r="CG32" s="596"/>
      <c r="CH32" s="596"/>
      <c r="CI32" s="596"/>
      <c r="CJ32" s="596"/>
      <c r="CK32" s="596"/>
      <c r="CL32" s="596"/>
      <c r="CM32" s="596"/>
      <c r="CN32" s="596"/>
      <c r="CO32" s="596"/>
      <c r="CP32" s="596"/>
      <c r="CQ32" s="597"/>
      <c r="CR32" s="598" t="s">
        <v>62</v>
      </c>
      <c r="CS32" s="599"/>
      <c r="CT32" s="599"/>
      <c r="CU32" s="599"/>
      <c r="CV32" s="599"/>
      <c r="CW32" s="599"/>
      <c r="CX32" s="599"/>
      <c r="CY32" s="600"/>
      <c r="CZ32" s="603" t="s">
        <v>62</v>
      </c>
      <c r="DA32" s="628"/>
      <c r="DB32" s="628"/>
      <c r="DC32" s="632"/>
      <c r="DD32" s="607" t="s">
        <v>62</v>
      </c>
      <c r="DE32" s="599"/>
      <c r="DF32" s="599"/>
      <c r="DG32" s="599"/>
      <c r="DH32" s="599"/>
      <c r="DI32" s="599"/>
      <c r="DJ32" s="599"/>
      <c r="DK32" s="600"/>
      <c r="DL32" s="607" t="s">
        <v>62</v>
      </c>
      <c r="DM32" s="599"/>
      <c r="DN32" s="599"/>
      <c r="DO32" s="599"/>
      <c r="DP32" s="599"/>
      <c r="DQ32" s="599"/>
      <c r="DR32" s="599"/>
      <c r="DS32" s="599"/>
      <c r="DT32" s="599"/>
      <c r="DU32" s="599"/>
      <c r="DV32" s="600"/>
      <c r="DW32" s="603" t="s">
        <v>62</v>
      </c>
      <c r="DX32" s="628"/>
      <c r="DY32" s="628"/>
      <c r="DZ32" s="628"/>
      <c r="EA32" s="628"/>
      <c r="EB32" s="628"/>
      <c r="EC32" s="629"/>
    </row>
    <row r="33" spans="2:133" ht="11.25" customHeight="1" x14ac:dyDescent="0.2">
      <c r="B33" s="595" t="s">
        <v>248</v>
      </c>
      <c r="C33" s="596"/>
      <c r="D33" s="596"/>
      <c r="E33" s="596"/>
      <c r="F33" s="596"/>
      <c r="G33" s="596"/>
      <c r="H33" s="596"/>
      <c r="I33" s="596"/>
      <c r="J33" s="596"/>
      <c r="K33" s="596"/>
      <c r="L33" s="596"/>
      <c r="M33" s="596"/>
      <c r="N33" s="596"/>
      <c r="O33" s="596"/>
      <c r="P33" s="596"/>
      <c r="Q33" s="597"/>
      <c r="R33" s="598">
        <v>75708</v>
      </c>
      <c r="S33" s="599"/>
      <c r="T33" s="599"/>
      <c r="U33" s="599"/>
      <c r="V33" s="599"/>
      <c r="W33" s="599"/>
      <c r="X33" s="599"/>
      <c r="Y33" s="600"/>
      <c r="Z33" s="601">
        <v>0.2</v>
      </c>
      <c r="AA33" s="601"/>
      <c r="AB33" s="601"/>
      <c r="AC33" s="601"/>
      <c r="AD33" s="602" t="s">
        <v>62</v>
      </c>
      <c r="AE33" s="602"/>
      <c r="AF33" s="602"/>
      <c r="AG33" s="602"/>
      <c r="AH33" s="602"/>
      <c r="AI33" s="602"/>
      <c r="AJ33" s="602"/>
      <c r="AK33" s="602"/>
      <c r="AL33" s="603" t="s">
        <v>62</v>
      </c>
      <c r="AM33" s="604"/>
      <c r="AN33" s="604"/>
      <c r="AO33" s="605"/>
      <c r="AP33" s="648"/>
      <c r="AQ33" s="649"/>
      <c r="AR33" s="649"/>
      <c r="AS33" s="649"/>
      <c r="AT33" s="652"/>
      <c r="AU33" s="78"/>
      <c r="AV33" s="78"/>
      <c r="AW33" s="78"/>
      <c r="AX33" s="619" t="s">
        <v>249</v>
      </c>
      <c r="AY33" s="620"/>
      <c r="AZ33" s="620"/>
      <c r="BA33" s="620"/>
      <c r="BB33" s="620"/>
      <c r="BC33" s="620"/>
      <c r="BD33" s="620"/>
      <c r="BE33" s="620"/>
      <c r="BF33" s="621"/>
      <c r="BG33" s="656">
        <v>99.3</v>
      </c>
      <c r="BH33" s="657"/>
      <c r="BI33" s="657"/>
      <c r="BJ33" s="657"/>
      <c r="BK33" s="657"/>
      <c r="BL33" s="657"/>
      <c r="BM33" s="658">
        <v>97.6</v>
      </c>
      <c r="BN33" s="657"/>
      <c r="BO33" s="657"/>
      <c r="BP33" s="657"/>
      <c r="BQ33" s="659"/>
      <c r="BR33" s="656">
        <v>99.5</v>
      </c>
      <c r="BS33" s="657"/>
      <c r="BT33" s="657"/>
      <c r="BU33" s="657"/>
      <c r="BV33" s="657"/>
      <c r="BW33" s="657"/>
      <c r="BX33" s="658">
        <v>97.4</v>
      </c>
      <c r="BY33" s="657"/>
      <c r="BZ33" s="657"/>
      <c r="CA33" s="657"/>
      <c r="CB33" s="659"/>
      <c r="CD33" s="595" t="s">
        <v>250</v>
      </c>
      <c r="CE33" s="596"/>
      <c r="CF33" s="596"/>
      <c r="CG33" s="596"/>
      <c r="CH33" s="596"/>
      <c r="CI33" s="596"/>
      <c r="CJ33" s="596"/>
      <c r="CK33" s="596"/>
      <c r="CL33" s="596"/>
      <c r="CM33" s="596"/>
      <c r="CN33" s="596"/>
      <c r="CO33" s="596"/>
      <c r="CP33" s="596"/>
      <c r="CQ33" s="597"/>
      <c r="CR33" s="598">
        <v>10803197</v>
      </c>
      <c r="CS33" s="630"/>
      <c r="CT33" s="630"/>
      <c r="CU33" s="630"/>
      <c r="CV33" s="630"/>
      <c r="CW33" s="630"/>
      <c r="CX33" s="630"/>
      <c r="CY33" s="631"/>
      <c r="CZ33" s="603">
        <v>36.200000000000003</v>
      </c>
      <c r="DA33" s="628"/>
      <c r="DB33" s="628"/>
      <c r="DC33" s="632"/>
      <c r="DD33" s="607">
        <v>8033014</v>
      </c>
      <c r="DE33" s="630"/>
      <c r="DF33" s="630"/>
      <c r="DG33" s="630"/>
      <c r="DH33" s="630"/>
      <c r="DI33" s="630"/>
      <c r="DJ33" s="630"/>
      <c r="DK33" s="631"/>
      <c r="DL33" s="607">
        <v>5750651</v>
      </c>
      <c r="DM33" s="630"/>
      <c r="DN33" s="630"/>
      <c r="DO33" s="630"/>
      <c r="DP33" s="630"/>
      <c r="DQ33" s="630"/>
      <c r="DR33" s="630"/>
      <c r="DS33" s="630"/>
      <c r="DT33" s="630"/>
      <c r="DU33" s="630"/>
      <c r="DV33" s="631"/>
      <c r="DW33" s="603">
        <v>40.799999999999997</v>
      </c>
      <c r="DX33" s="628"/>
      <c r="DY33" s="628"/>
      <c r="DZ33" s="628"/>
      <c r="EA33" s="628"/>
      <c r="EB33" s="628"/>
      <c r="EC33" s="629"/>
    </row>
    <row r="34" spans="2:133" ht="11.25" customHeight="1" x14ac:dyDescent="0.2">
      <c r="B34" s="595" t="s">
        <v>251</v>
      </c>
      <c r="C34" s="596"/>
      <c r="D34" s="596"/>
      <c r="E34" s="596"/>
      <c r="F34" s="596"/>
      <c r="G34" s="596"/>
      <c r="H34" s="596"/>
      <c r="I34" s="596"/>
      <c r="J34" s="596"/>
      <c r="K34" s="596"/>
      <c r="L34" s="596"/>
      <c r="M34" s="596"/>
      <c r="N34" s="596"/>
      <c r="O34" s="596"/>
      <c r="P34" s="596"/>
      <c r="Q34" s="597"/>
      <c r="R34" s="598">
        <v>185061</v>
      </c>
      <c r="S34" s="599"/>
      <c r="T34" s="599"/>
      <c r="U34" s="599"/>
      <c r="V34" s="599"/>
      <c r="W34" s="599"/>
      <c r="X34" s="599"/>
      <c r="Y34" s="600"/>
      <c r="Z34" s="601">
        <v>0.6</v>
      </c>
      <c r="AA34" s="601"/>
      <c r="AB34" s="601"/>
      <c r="AC34" s="601"/>
      <c r="AD34" s="602" t="s">
        <v>62</v>
      </c>
      <c r="AE34" s="602"/>
      <c r="AF34" s="602"/>
      <c r="AG34" s="602"/>
      <c r="AH34" s="602"/>
      <c r="AI34" s="602"/>
      <c r="AJ34" s="602"/>
      <c r="AK34" s="602"/>
      <c r="AL34" s="603" t="s">
        <v>62</v>
      </c>
      <c r="AM34" s="604"/>
      <c r="AN34" s="604"/>
      <c r="AO34" s="60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5" t="s">
        <v>252</v>
      </c>
      <c r="CE34" s="596"/>
      <c r="CF34" s="596"/>
      <c r="CG34" s="596"/>
      <c r="CH34" s="596"/>
      <c r="CI34" s="596"/>
      <c r="CJ34" s="596"/>
      <c r="CK34" s="596"/>
      <c r="CL34" s="596"/>
      <c r="CM34" s="596"/>
      <c r="CN34" s="596"/>
      <c r="CO34" s="596"/>
      <c r="CP34" s="596"/>
      <c r="CQ34" s="597"/>
      <c r="CR34" s="598">
        <v>3521184</v>
      </c>
      <c r="CS34" s="599"/>
      <c r="CT34" s="599"/>
      <c r="CU34" s="599"/>
      <c r="CV34" s="599"/>
      <c r="CW34" s="599"/>
      <c r="CX34" s="599"/>
      <c r="CY34" s="600"/>
      <c r="CZ34" s="603">
        <v>11.8</v>
      </c>
      <c r="DA34" s="628"/>
      <c r="DB34" s="628"/>
      <c r="DC34" s="632"/>
      <c r="DD34" s="607">
        <v>2542757</v>
      </c>
      <c r="DE34" s="599"/>
      <c r="DF34" s="599"/>
      <c r="DG34" s="599"/>
      <c r="DH34" s="599"/>
      <c r="DI34" s="599"/>
      <c r="DJ34" s="599"/>
      <c r="DK34" s="600"/>
      <c r="DL34" s="607">
        <v>2012669</v>
      </c>
      <c r="DM34" s="599"/>
      <c r="DN34" s="599"/>
      <c r="DO34" s="599"/>
      <c r="DP34" s="599"/>
      <c r="DQ34" s="599"/>
      <c r="DR34" s="599"/>
      <c r="DS34" s="599"/>
      <c r="DT34" s="599"/>
      <c r="DU34" s="599"/>
      <c r="DV34" s="600"/>
      <c r="DW34" s="603">
        <v>14.3</v>
      </c>
      <c r="DX34" s="628"/>
      <c r="DY34" s="628"/>
      <c r="DZ34" s="628"/>
      <c r="EA34" s="628"/>
      <c r="EB34" s="628"/>
      <c r="EC34" s="629"/>
    </row>
    <row r="35" spans="2:133" ht="11.25" customHeight="1" x14ac:dyDescent="0.2">
      <c r="B35" s="595" t="s">
        <v>253</v>
      </c>
      <c r="C35" s="596"/>
      <c r="D35" s="596"/>
      <c r="E35" s="596"/>
      <c r="F35" s="596"/>
      <c r="G35" s="596"/>
      <c r="H35" s="596"/>
      <c r="I35" s="596"/>
      <c r="J35" s="596"/>
      <c r="K35" s="596"/>
      <c r="L35" s="596"/>
      <c r="M35" s="596"/>
      <c r="N35" s="596"/>
      <c r="O35" s="596"/>
      <c r="P35" s="596"/>
      <c r="Q35" s="597"/>
      <c r="R35" s="598">
        <v>383028</v>
      </c>
      <c r="S35" s="599"/>
      <c r="T35" s="599"/>
      <c r="U35" s="599"/>
      <c r="V35" s="599"/>
      <c r="W35" s="599"/>
      <c r="X35" s="599"/>
      <c r="Y35" s="600"/>
      <c r="Z35" s="601">
        <v>1.2</v>
      </c>
      <c r="AA35" s="601"/>
      <c r="AB35" s="601"/>
      <c r="AC35" s="601"/>
      <c r="AD35" s="602" t="s">
        <v>62</v>
      </c>
      <c r="AE35" s="602"/>
      <c r="AF35" s="602"/>
      <c r="AG35" s="602"/>
      <c r="AH35" s="602"/>
      <c r="AI35" s="602"/>
      <c r="AJ35" s="602"/>
      <c r="AK35" s="602"/>
      <c r="AL35" s="603" t="s">
        <v>62</v>
      </c>
      <c r="AM35" s="604"/>
      <c r="AN35" s="604"/>
      <c r="AO35" s="605"/>
      <c r="AP35" s="83"/>
      <c r="AQ35" s="580" t="s">
        <v>254</v>
      </c>
      <c r="AR35" s="581"/>
      <c r="AS35" s="581"/>
      <c r="AT35" s="581"/>
      <c r="AU35" s="581"/>
      <c r="AV35" s="581"/>
      <c r="AW35" s="581"/>
      <c r="AX35" s="581"/>
      <c r="AY35" s="581"/>
      <c r="AZ35" s="581"/>
      <c r="BA35" s="581"/>
      <c r="BB35" s="581"/>
      <c r="BC35" s="581"/>
      <c r="BD35" s="581"/>
      <c r="BE35" s="581"/>
      <c r="BF35" s="582"/>
      <c r="BG35" s="580" t="s">
        <v>255</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256</v>
      </c>
      <c r="CE35" s="596"/>
      <c r="CF35" s="596"/>
      <c r="CG35" s="596"/>
      <c r="CH35" s="596"/>
      <c r="CI35" s="596"/>
      <c r="CJ35" s="596"/>
      <c r="CK35" s="596"/>
      <c r="CL35" s="596"/>
      <c r="CM35" s="596"/>
      <c r="CN35" s="596"/>
      <c r="CO35" s="596"/>
      <c r="CP35" s="596"/>
      <c r="CQ35" s="597"/>
      <c r="CR35" s="598">
        <v>88660</v>
      </c>
      <c r="CS35" s="630"/>
      <c r="CT35" s="630"/>
      <c r="CU35" s="630"/>
      <c r="CV35" s="630"/>
      <c r="CW35" s="630"/>
      <c r="CX35" s="630"/>
      <c r="CY35" s="631"/>
      <c r="CZ35" s="603">
        <v>0.3</v>
      </c>
      <c r="DA35" s="628"/>
      <c r="DB35" s="628"/>
      <c r="DC35" s="632"/>
      <c r="DD35" s="607">
        <v>50929</v>
      </c>
      <c r="DE35" s="630"/>
      <c r="DF35" s="630"/>
      <c r="DG35" s="630"/>
      <c r="DH35" s="630"/>
      <c r="DI35" s="630"/>
      <c r="DJ35" s="630"/>
      <c r="DK35" s="631"/>
      <c r="DL35" s="607">
        <v>41798</v>
      </c>
      <c r="DM35" s="630"/>
      <c r="DN35" s="630"/>
      <c r="DO35" s="630"/>
      <c r="DP35" s="630"/>
      <c r="DQ35" s="630"/>
      <c r="DR35" s="630"/>
      <c r="DS35" s="630"/>
      <c r="DT35" s="630"/>
      <c r="DU35" s="630"/>
      <c r="DV35" s="631"/>
      <c r="DW35" s="603">
        <v>0.3</v>
      </c>
      <c r="DX35" s="628"/>
      <c r="DY35" s="628"/>
      <c r="DZ35" s="628"/>
      <c r="EA35" s="628"/>
      <c r="EB35" s="628"/>
      <c r="EC35" s="629"/>
    </row>
    <row r="36" spans="2:133" ht="11.25" customHeight="1" x14ac:dyDescent="0.2">
      <c r="B36" s="595" t="s">
        <v>257</v>
      </c>
      <c r="C36" s="596"/>
      <c r="D36" s="596"/>
      <c r="E36" s="596"/>
      <c r="F36" s="596"/>
      <c r="G36" s="596"/>
      <c r="H36" s="596"/>
      <c r="I36" s="596"/>
      <c r="J36" s="596"/>
      <c r="K36" s="596"/>
      <c r="L36" s="596"/>
      <c r="M36" s="596"/>
      <c r="N36" s="596"/>
      <c r="O36" s="596"/>
      <c r="P36" s="596"/>
      <c r="Q36" s="597"/>
      <c r="R36" s="598">
        <v>2609654</v>
      </c>
      <c r="S36" s="599"/>
      <c r="T36" s="599"/>
      <c r="U36" s="599"/>
      <c r="V36" s="599"/>
      <c r="W36" s="599"/>
      <c r="X36" s="599"/>
      <c r="Y36" s="600"/>
      <c r="Z36" s="601">
        <v>8.3000000000000007</v>
      </c>
      <c r="AA36" s="601"/>
      <c r="AB36" s="601"/>
      <c r="AC36" s="601"/>
      <c r="AD36" s="602" t="s">
        <v>62</v>
      </c>
      <c r="AE36" s="602"/>
      <c r="AF36" s="602"/>
      <c r="AG36" s="602"/>
      <c r="AH36" s="602"/>
      <c r="AI36" s="602"/>
      <c r="AJ36" s="602"/>
      <c r="AK36" s="602"/>
      <c r="AL36" s="603" t="s">
        <v>62</v>
      </c>
      <c r="AM36" s="604"/>
      <c r="AN36" s="604"/>
      <c r="AO36" s="605"/>
      <c r="AP36" s="83"/>
      <c r="AQ36" s="664" t="s">
        <v>258</v>
      </c>
      <c r="AR36" s="665"/>
      <c r="AS36" s="665"/>
      <c r="AT36" s="665"/>
      <c r="AU36" s="665"/>
      <c r="AV36" s="665"/>
      <c r="AW36" s="665"/>
      <c r="AX36" s="665"/>
      <c r="AY36" s="666"/>
      <c r="AZ36" s="587">
        <v>2978727</v>
      </c>
      <c r="BA36" s="588"/>
      <c r="BB36" s="588"/>
      <c r="BC36" s="588"/>
      <c r="BD36" s="588"/>
      <c r="BE36" s="588"/>
      <c r="BF36" s="660"/>
      <c r="BG36" s="584" t="s">
        <v>259</v>
      </c>
      <c r="BH36" s="585"/>
      <c r="BI36" s="585"/>
      <c r="BJ36" s="585"/>
      <c r="BK36" s="585"/>
      <c r="BL36" s="585"/>
      <c r="BM36" s="585"/>
      <c r="BN36" s="585"/>
      <c r="BO36" s="585"/>
      <c r="BP36" s="585"/>
      <c r="BQ36" s="585"/>
      <c r="BR36" s="585"/>
      <c r="BS36" s="585"/>
      <c r="BT36" s="585"/>
      <c r="BU36" s="586"/>
      <c r="BV36" s="587">
        <v>38513</v>
      </c>
      <c r="BW36" s="588"/>
      <c r="BX36" s="588"/>
      <c r="BY36" s="588"/>
      <c r="BZ36" s="588"/>
      <c r="CA36" s="588"/>
      <c r="CB36" s="660"/>
      <c r="CD36" s="595" t="s">
        <v>260</v>
      </c>
      <c r="CE36" s="596"/>
      <c r="CF36" s="596"/>
      <c r="CG36" s="596"/>
      <c r="CH36" s="596"/>
      <c r="CI36" s="596"/>
      <c r="CJ36" s="596"/>
      <c r="CK36" s="596"/>
      <c r="CL36" s="596"/>
      <c r="CM36" s="596"/>
      <c r="CN36" s="596"/>
      <c r="CO36" s="596"/>
      <c r="CP36" s="596"/>
      <c r="CQ36" s="597"/>
      <c r="CR36" s="598">
        <v>4203856</v>
      </c>
      <c r="CS36" s="599"/>
      <c r="CT36" s="599"/>
      <c r="CU36" s="599"/>
      <c r="CV36" s="599"/>
      <c r="CW36" s="599"/>
      <c r="CX36" s="599"/>
      <c r="CY36" s="600"/>
      <c r="CZ36" s="603">
        <v>14.1</v>
      </c>
      <c r="DA36" s="628"/>
      <c r="DB36" s="628"/>
      <c r="DC36" s="632"/>
      <c r="DD36" s="607">
        <v>3305091</v>
      </c>
      <c r="DE36" s="599"/>
      <c r="DF36" s="599"/>
      <c r="DG36" s="599"/>
      <c r="DH36" s="599"/>
      <c r="DI36" s="599"/>
      <c r="DJ36" s="599"/>
      <c r="DK36" s="600"/>
      <c r="DL36" s="607">
        <v>2181471</v>
      </c>
      <c r="DM36" s="599"/>
      <c r="DN36" s="599"/>
      <c r="DO36" s="599"/>
      <c r="DP36" s="599"/>
      <c r="DQ36" s="599"/>
      <c r="DR36" s="599"/>
      <c r="DS36" s="599"/>
      <c r="DT36" s="599"/>
      <c r="DU36" s="599"/>
      <c r="DV36" s="600"/>
      <c r="DW36" s="603">
        <v>15.5</v>
      </c>
      <c r="DX36" s="628"/>
      <c r="DY36" s="628"/>
      <c r="DZ36" s="628"/>
      <c r="EA36" s="628"/>
      <c r="EB36" s="628"/>
      <c r="EC36" s="629"/>
    </row>
    <row r="37" spans="2:133" ht="11.25" customHeight="1" x14ac:dyDescent="0.2">
      <c r="B37" s="595" t="s">
        <v>261</v>
      </c>
      <c r="C37" s="596"/>
      <c r="D37" s="596"/>
      <c r="E37" s="596"/>
      <c r="F37" s="596"/>
      <c r="G37" s="596"/>
      <c r="H37" s="596"/>
      <c r="I37" s="596"/>
      <c r="J37" s="596"/>
      <c r="K37" s="596"/>
      <c r="L37" s="596"/>
      <c r="M37" s="596"/>
      <c r="N37" s="596"/>
      <c r="O37" s="596"/>
      <c r="P37" s="596"/>
      <c r="Q37" s="597"/>
      <c r="R37" s="598">
        <v>1122971</v>
      </c>
      <c r="S37" s="599"/>
      <c r="T37" s="599"/>
      <c r="U37" s="599"/>
      <c r="V37" s="599"/>
      <c r="W37" s="599"/>
      <c r="X37" s="599"/>
      <c r="Y37" s="600"/>
      <c r="Z37" s="601">
        <v>3.6</v>
      </c>
      <c r="AA37" s="601"/>
      <c r="AB37" s="601"/>
      <c r="AC37" s="601"/>
      <c r="AD37" s="602">
        <v>2261</v>
      </c>
      <c r="AE37" s="602"/>
      <c r="AF37" s="602"/>
      <c r="AG37" s="602"/>
      <c r="AH37" s="602"/>
      <c r="AI37" s="602"/>
      <c r="AJ37" s="602"/>
      <c r="AK37" s="602"/>
      <c r="AL37" s="603">
        <v>0</v>
      </c>
      <c r="AM37" s="604"/>
      <c r="AN37" s="604"/>
      <c r="AO37" s="605"/>
      <c r="AQ37" s="661" t="s">
        <v>262</v>
      </c>
      <c r="AR37" s="662"/>
      <c r="AS37" s="662"/>
      <c r="AT37" s="662"/>
      <c r="AU37" s="662"/>
      <c r="AV37" s="662"/>
      <c r="AW37" s="662"/>
      <c r="AX37" s="662"/>
      <c r="AY37" s="663"/>
      <c r="AZ37" s="598">
        <v>792918</v>
      </c>
      <c r="BA37" s="599"/>
      <c r="BB37" s="599"/>
      <c r="BC37" s="599"/>
      <c r="BD37" s="630"/>
      <c r="BE37" s="630"/>
      <c r="BF37" s="653"/>
      <c r="BG37" s="595" t="s">
        <v>263</v>
      </c>
      <c r="BH37" s="596"/>
      <c r="BI37" s="596"/>
      <c r="BJ37" s="596"/>
      <c r="BK37" s="596"/>
      <c r="BL37" s="596"/>
      <c r="BM37" s="596"/>
      <c r="BN37" s="596"/>
      <c r="BO37" s="596"/>
      <c r="BP37" s="596"/>
      <c r="BQ37" s="596"/>
      <c r="BR37" s="596"/>
      <c r="BS37" s="596"/>
      <c r="BT37" s="596"/>
      <c r="BU37" s="597"/>
      <c r="BV37" s="598">
        <v>-20319</v>
      </c>
      <c r="BW37" s="599"/>
      <c r="BX37" s="599"/>
      <c r="BY37" s="599"/>
      <c r="BZ37" s="599"/>
      <c r="CA37" s="599"/>
      <c r="CB37" s="608"/>
      <c r="CD37" s="595" t="s">
        <v>264</v>
      </c>
      <c r="CE37" s="596"/>
      <c r="CF37" s="596"/>
      <c r="CG37" s="596"/>
      <c r="CH37" s="596"/>
      <c r="CI37" s="596"/>
      <c r="CJ37" s="596"/>
      <c r="CK37" s="596"/>
      <c r="CL37" s="596"/>
      <c r="CM37" s="596"/>
      <c r="CN37" s="596"/>
      <c r="CO37" s="596"/>
      <c r="CP37" s="596"/>
      <c r="CQ37" s="597"/>
      <c r="CR37" s="598">
        <v>1373977</v>
      </c>
      <c r="CS37" s="630"/>
      <c r="CT37" s="630"/>
      <c r="CU37" s="630"/>
      <c r="CV37" s="630"/>
      <c r="CW37" s="630"/>
      <c r="CX37" s="630"/>
      <c r="CY37" s="631"/>
      <c r="CZ37" s="603">
        <v>4.5999999999999996</v>
      </c>
      <c r="DA37" s="628"/>
      <c r="DB37" s="628"/>
      <c r="DC37" s="632"/>
      <c r="DD37" s="607">
        <v>1360974</v>
      </c>
      <c r="DE37" s="630"/>
      <c r="DF37" s="630"/>
      <c r="DG37" s="630"/>
      <c r="DH37" s="630"/>
      <c r="DI37" s="630"/>
      <c r="DJ37" s="630"/>
      <c r="DK37" s="631"/>
      <c r="DL37" s="607">
        <v>1089677</v>
      </c>
      <c r="DM37" s="630"/>
      <c r="DN37" s="630"/>
      <c r="DO37" s="630"/>
      <c r="DP37" s="630"/>
      <c r="DQ37" s="630"/>
      <c r="DR37" s="630"/>
      <c r="DS37" s="630"/>
      <c r="DT37" s="630"/>
      <c r="DU37" s="630"/>
      <c r="DV37" s="631"/>
      <c r="DW37" s="603">
        <v>7.7</v>
      </c>
      <c r="DX37" s="628"/>
      <c r="DY37" s="628"/>
      <c r="DZ37" s="628"/>
      <c r="EA37" s="628"/>
      <c r="EB37" s="628"/>
      <c r="EC37" s="629"/>
    </row>
    <row r="38" spans="2:133" ht="11.25" customHeight="1" x14ac:dyDescent="0.2">
      <c r="B38" s="595" t="s">
        <v>265</v>
      </c>
      <c r="C38" s="596"/>
      <c r="D38" s="596"/>
      <c r="E38" s="596"/>
      <c r="F38" s="596"/>
      <c r="G38" s="596"/>
      <c r="H38" s="596"/>
      <c r="I38" s="596"/>
      <c r="J38" s="596"/>
      <c r="K38" s="596"/>
      <c r="L38" s="596"/>
      <c r="M38" s="596"/>
      <c r="N38" s="596"/>
      <c r="O38" s="596"/>
      <c r="P38" s="596"/>
      <c r="Q38" s="597"/>
      <c r="R38" s="598">
        <v>2393278</v>
      </c>
      <c r="S38" s="599"/>
      <c r="T38" s="599"/>
      <c r="U38" s="599"/>
      <c r="V38" s="599"/>
      <c r="W38" s="599"/>
      <c r="X38" s="599"/>
      <c r="Y38" s="600"/>
      <c r="Z38" s="601">
        <v>7.6</v>
      </c>
      <c r="AA38" s="601"/>
      <c r="AB38" s="601"/>
      <c r="AC38" s="601"/>
      <c r="AD38" s="602" t="s">
        <v>62</v>
      </c>
      <c r="AE38" s="602"/>
      <c r="AF38" s="602"/>
      <c r="AG38" s="602"/>
      <c r="AH38" s="602"/>
      <c r="AI38" s="602"/>
      <c r="AJ38" s="602"/>
      <c r="AK38" s="602"/>
      <c r="AL38" s="603" t="s">
        <v>62</v>
      </c>
      <c r="AM38" s="604"/>
      <c r="AN38" s="604"/>
      <c r="AO38" s="605"/>
      <c r="AQ38" s="661" t="s">
        <v>266</v>
      </c>
      <c r="AR38" s="662"/>
      <c r="AS38" s="662"/>
      <c r="AT38" s="662"/>
      <c r="AU38" s="662"/>
      <c r="AV38" s="662"/>
      <c r="AW38" s="662"/>
      <c r="AX38" s="662"/>
      <c r="AY38" s="663"/>
      <c r="AZ38" s="598">
        <v>62901</v>
      </c>
      <c r="BA38" s="599"/>
      <c r="BB38" s="599"/>
      <c r="BC38" s="599"/>
      <c r="BD38" s="630"/>
      <c r="BE38" s="630"/>
      <c r="BF38" s="653"/>
      <c r="BG38" s="595" t="s">
        <v>267</v>
      </c>
      <c r="BH38" s="596"/>
      <c r="BI38" s="596"/>
      <c r="BJ38" s="596"/>
      <c r="BK38" s="596"/>
      <c r="BL38" s="596"/>
      <c r="BM38" s="596"/>
      <c r="BN38" s="596"/>
      <c r="BO38" s="596"/>
      <c r="BP38" s="596"/>
      <c r="BQ38" s="596"/>
      <c r="BR38" s="596"/>
      <c r="BS38" s="596"/>
      <c r="BT38" s="596"/>
      <c r="BU38" s="597"/>
      <c r="BV38" s="598">
        <v>6011</v>
      </c>
      <c r="BW38" s="599"/>
      <c r="BX38" s="599"/>
      <c r="BY38" s="599"/>
      <c r="BZ38" s="599"/>
      <c r="CA38" s="599"/>
      <c r="CB38" s="608"/>
      <c r="CD38" s="595" t="s">
        <v>268</v>
      </c>
      <c r="CE38" s="596"/>
      <c r="CF38" s="596"/>
      <c r="CG38" s="596"/>
      <c r="CH38" s="596"/>
      <c r="CI38" s="596"/>
      <c r="CJ38" s="596"/>
      <c r="CK38" s="596"/>
      <c r="CL38" s="596"/>
      <c r="CM38" s="596"/>
      <c r="CN38" s="596"/>
      <c r="CO38" s="596"/>
      <c r="CP38" s="596"/>
      <c r="CQ38" s="597"/>
      <c r="CR38" s="598">
        <v>2085957</v>
      </c>
      <c r="CS38" s="599"/>
      <c r="CT38" s="599"/>
      <c r="CU38" s="599"/>
      <c r="CV38" s="599"/>
      <c r="CW38" s="599"/>
      <c r="CX38" s="599"/>
      <c r="CY38" s="600"/>
      <c r="CZ38" s="603">
        <v>7</v>
      </c>
      <c r="DA38" s="628"/>
      <c r="DB38" s="628"/>
      <c r="DC38" s="632"/>
      <c r="DD38" s="607">
        <v>1654734</v>
      </c>
      <c r="DE38" s="599"/>
      <c r="DF38" s="599"/>
      <c r="DG38" s="599"/>
      <c r="DH38" s="599"/>
      <c r="DI38" s="599"/>
      <c r="DJ38" s="599"/>
      <c r="DK38" s="600"/>
      <c r="DL38" s="607">
        <v>1514713</v>
      </c>
      <c r="DM38" s="599"/>
      <c r="DN38" s="599"/>
      <c r="DO38" s="599"/>
      <c r="DP38" s="599"/>
      <c r="DQ38" s="599"/>
      <c r="DR38" s="599"/>
      <c r="DS38" s="599"/>
      <c r="DT38" s="599"/>
      <c r="DU38" s="599"/>
      <c r="DV38" s="600"/>
      <c r="DW38" s="603">
        <v>10.7</v>
      </c>
      <c r="DX38" s="628"/>
      <c r="DY38" s="628"/>
      <c r="DZ38" s="628"/>
      <c r="EA38" s="628"/>
      <c r="EB38" s="628"/>
      <c r="EC38" s="629"/>
    </row>
    <row r="39" spans="2:133" ht="11.25" customHeight="1" x14ac:dyDescent="0.2">
      <c r="B39" s="595" t="s">
        <v>269</v>
      </c>
      <c r="C39" s="596"/>
      <c r="D39" s="596"/>
      <c r="E39" s="596"/>
      <c r="F39" s="596"/>
      <c r="G39" s="596"/>
      <c r="H39" s="596"/>
      <c r="I39" s="596"/>
      <c r="J39" s="596"/>
      <c r="K39" s="596"/>
      <c r="L39" s="596"/>
      <c r="M39" s="596"/>
      <c r="N39" s="596"/>
      <c r="O39" s="596"/>
      <c r="P39" s="596"/>
      <c r="Q39" s="597"/>
      <c r="R39" s="598" t="s">
        <v>62</v>
      </c>
      <c r="S39" s="599"/>
      <c r="T39" s="599"/>
      <c r="U39" s="599"/>
      <c r="V39" s="599"/>
      <c r="W39" s="599"/>
      <c r="X39" s="599"/>
      <c r="Y39" s="600"/>
      <c r="Z39" s="601" t="s">
        <v>62</v>
      </c>
      <c r="AA39" s="601"/>
      <c r="AB39" s="601"/>
      <c r="AC39" s="601"/>
      <c r="AD39" s="602" t="s">
        <v>62</v>
      </c>
      <c r="AE39" s="602"/>
      <c r="AF39" s="602"/>
      <c r="AG39" s="602"/>
      <c r="AH39" s="602"/>
      <c r="AI39" s="602"/>
      <c r="AJ39" s="602"/>
      <c r="AK39" s="602"/>
      <c r="AL39" s="603" t="s">
        <v>62</v>
      </c>
      <c r="AM39" s="604"/>
      <c r="AN39" s="604"/>
      <c r="AO39" s="605"/>
      <c r="AQ39" s="661" t="s">
        <v>270</v>
      </c>
      <c r="AR39" s="662"/>
      <c r="AS39" s="662"/>
      <c r="AT39" s="662"/>
      <c r="AU39" s="662"/>
      <c r="AV39" s="662"/>
      <c r="AW39" s="662"/>
      <c r="AX39" s="662"/>
      <c r="AY39" s="663"/>
      <c r="AZ39" s="598">
        <v>36951</v>
      </c>
      <c r="BA39" s="599"/>
      <c r="BB39" s="599"/>
      <c r="BC39" s="599"/>
      <c r="BD39" s="630"/>
      <c r="BE39" s="630"/>
      <c r="BF39" s="653"/>
      <c r="BG39" s="595" t="s">
        <v>271</v>
      </c>
      <c r="BH39" s="596"/>
      <c r="BI39" s="596"/>
      <c r="BJ39" s="596"/>
      <c r="BK39" s="596"/>
      <c r="BL39" s="596"/>
      <c r="BM39" s="596"/>
      <c r="BN39" s="596"/>
      <c r="BO39" s="596"/>
      <c r="BP39" s="596"/>
      <c r="BQ39" s="596"/>
      <c r="BR39" s="596"/>
      <c r="BS39" s="596"/>
      <c r="BT39" s="596"/>
      <c r="BU39" s="597"/>
      <c r="BV39" s="598">
        <v>9459</v>
      </c>
      <c r="BW39" s="599"/>
      <c r="BX39" s="599"/>
      <c r="BY39" s="599"/>
      <c r="BZ39" s="599"/>
      <c r="CA39" s="599"/>
      <c r="CB39" s="608"/>
      <c r="CD39" s="595" t="s">
        <v>272</v>
      </c>
      <c r="CE39" s="596"/>
      <c r="CF39" s="596"/>
      <c r="CG39" s="596"/>
      <c r="CH39" s="596"/>
      <c r="CI39" s="596"/>
      <c r="CJ39" s="596"/>
      <c r="CK39" s="596"/>
      <c r="CL39" s="596"/>
      <c r="CM39" s="596"/>
      <c r="CN39" s="596"/>
      <c r="CO39" s="596"/>
      <c r="CP39" s="596"/>
      <c r="CQ39" s="597"/>
      <c r="CR39" s="598">
        <v>657347</v>
      </c>
      <c r="CS39" s="630"/>
      <c r="CT39" s="630"/>
      <c r="CU39" s="630"/>
      <c r="CV39" s="630"/>
      <c r="CW39" s="630"/>
      <c r="CX39" s="630"/>
      <c r="CY39" s="631"/>
      <c r="CZ39" s="603">
        <v>2.2000000000000002</v>
      </c>
      <c r="DA39" s="628"/>
      <c r="DB39" s="628"/>
      <c r="DC39" s="632"/>
      <c r="DD39" s="607">
        <v>473610</v>
      </c>
      <c r="DE39" s="630"/>
      <c r="DF39" s="630"/>
      <c r="DG39" s="630"/>
      <c r="DH39" s="630"/>
      <c r="DI39" s="630"/>
      <c r="DJ39" s="630"/>
      <c r="DK39" s="631"/>
      <c r="DL39" s="607" t="s">
        <v>62</v>
      </c>
      <c r="DM39" s="630"/>
      <c r="DN39" s="630"/>
      <c r="DO39" s="630"/>
      <c r="DP39" s="630"/>
      <c r="DQ39" s="630"/>
      <c r="DR39" s="630"/>
      <c r="DS39" s="630"/>
      <c r="DT39" s="630"/>
      <c r="DU39" s="630"/>
      <c r="DV39" s="631"/>
      <c r="DW39" s="603" t="s">
        <v>62</v>
      </c>
      <c r="DX39" s="628"/>
      <c r="DY39" s="628"/>
      <c r="DZ39" s="628"/>
      <c r="EA39" s="628"/>
      <c r="EB39" s="628"/>
      <c r="EC39" s="629"/>
    </row>
    <row r="40" spans="2:133" ht="11.25" customHeight="1" x14ac:dyDescent="0.2">
      <c r="B40" s="595" t="s">
        <v>273</v>
      </c>
      <c r="C40" s="596"/>
      <c r="D40" s="596"/>
      <c r="E40" s="596"/>
      <c r="F40" s="596"/>
      <c r="G40" s="596"/>
      <c r="H40" s="596"/>
      <c r="I40" s="596"/>
      <c r="J40" s="596"/>
      <c r="K40" s="596"/>
      <c r="L40" s="596"/>
      <c r="M40" s="596"/>
      <c r="N40" s="596"/>
      <c r="O40" s="596"/>
      <c r="P40" s="596"/>
      <c r="Q40" s="597"/>
      <c r="R40" s="598">
        <v>209732</v>
      </c>
      <c r="S40" s="599"/>
      <c r="T40" s="599"/>
      <c r="U40" s="599"/>
      <c r="V40" s="599"/>
      <c r="W40" s="599"/>
      <c r="X40" s="599"/>
      <c r="Y40" s="600"/>
      <c r="Z40" s="601">
        <v>0.7</v>
      </c>
      <c r="AA40" s="601"/>
      <c r="AB40" s="601"/>
      <c r="AC40" s="601"/>
      <c r="AD40" s="602" t="s">
        <v>62</v>
      </c>
      <c r="AE40" s="602"/>
      <c r="AF40" s="602"/>
      <c r="AG40" s="602"/>
      <c r="AH40" s="602"/>
      <c r="AI40" s="602"/>
      <c r="AJ40" s="602"/>
      <c r="AK40" s="602"/>
      <c r="AL40" s="603" t="s">
        <v>62</v>
      </c>
      <c r="AM40" s="604"/>
      <c r="AN40" s="604"/>
      <c r="AO40" s="605"/>
      <c r="AQ40" s="661" t="s">
        <v>274</v>
      </c>
      <c r="AR40" s="662"/>
      <c r="AS40" s="662"/>
      <c r="AT40" s="662"/>
      <c r="AU40" s="662"/>
      <c r="AV40" s="662"/>
      <c r="AW40" s="662"/>
      <c r="AX40" s="662"/>
      <c r="AY40" s="663"/>
      <c r="AZ40" s="598">
        <v>583</v>
      </c>
      <c r="BA40" s="599"/>
      <c r="BB40" s="599"/>
      <c r="BC40" s="599"/>
      <c r="BD40" s="630"/>
      <c r="BE40" s="630"/>
      <c r="BF40" s="653"/>
      <c r="BG40" s="646" t="s">
        <v>275</v>
      </c>
      <c r="BH40" s="647"/>
      <c r="BI40" s="647"/>
      <c r="BJ40" s="647"/>
      <c r="BK40" s="647"/>
      <c r="BL40" s="79"/>
      <c r="BM40" s="596" t="s">
        <v>276</v>
      </c>
      <c r="BN40" s="596"/>
      <c r="BO40" s="596"/>
      <c r="BP40" s="596"/>
      <c r="BQ40" s="596"/>
      <c r="BR40" s="596"/>
      <c r="BS40" s="596"/>
      <c r="BT40" s="596"/>
      <c r="BU40" s="597"/>
      <c r="BV40" s="598">
        <v>109</v>
      </c>
      <c r="BW40" s="599"/>
      <c r="BX40" s="599"/>
      <c r="BY40" s="599"/>
      <c r="BZ40" s="599"/>
      <c r="CA40" s="599"/>
      <c r="CB40" s="608"/>
      <c r="CD40" s="595" t="s">
        <v>277</v>
      </c>
      <c r="CE40" s="596"/>
      <c r="CF40" s="596"/>
      <c r="CG40" s="596"/>
      <c r="CH40" s="596"/>
      <c r="CI40" s="596"/>
      <c r="CJ40" s="596"/>
      <c r="CK40" s="596"/>
      <c r="CL40" s="596"/>
      <c r="CM40" s="596"/>
      <c r="CN40" s="596"/>
      <c r="CO40" s="596"/>
      <c r="CP40" s="596"/>
      <c r="CQ40" s="597"/>
      <c r="CR40" s="598">
        <v>246193</v>
      </c>
      <c r="CS40" s="599"/>
      <c r="CT40" s="599"/>
      <c r="CU40" s="599"/>
      <c r="CV40" s="599"/>
      <c r="CW40" s="599"/>
      <c r="CX40" s="599"/>
      <c r="CY40" s="600"/>
      <c r="CZ40" s="603">
        <v>0.8</v>
      </c>
      <c r="DA40" s="628"/>
      <c r="DB40" s="628"/>
      <c r="DC40" s="632"/>
      <c r="DD40" s="607">
        <v>5893</v>
      </c>
      <c r="DE40" s="599"/>
      <c r="DF40" s="599"/>
      <c r="DG40" s="599"/>
      <c r="DH40" s="599"/>
      <c r="DI40" s="599"/>
      <c r="DJ40" s="599"/>
      <c r="DK40" s="600"/>
      <c r="DL40" s="607" t="s">
        <v>62</v>
      </c>
      <c r="DM40" s="599"/>
      <c r="DN40" s="599"/>
      <c r="DO40" s="599"/>
      <c r="DP40" s="599"/>
      <c r="DQ40" s="599"/>
      <c r="DR40" s="599"/>
      <c r="DS40" s="599"/>
      <c r="DT40" s="599"/>
      <c r="DU40" s="599"/>
      <c r="DV40" s="600"/>
      <c r="DW40" s="603" t="s">
        <v>62</v>
      </c>
      <c r="DX40" s="628"/>
      <c r="DY40" s="628"/>
      <c r="DZ40" s="628"/>
      <c r="EA40" s="628"/>
      <c r="EB40" s="628"/>
      <c r="EC40" s="629"/>
    </row>
    <row r="41" spans="2:133" ht="11.25" customHeight="1" x14ac:dyDescent="0.2">
      <c r="B41" s="619" t="s">
        <v>278</v>
      </c>
      <c r="C41" s="620"/>
      <c r="D41" s="620"/>
      <c r="E41" s="620"/>
      <c r="F41" s="620"/>
      <c r="G41" s="620"/>
      <c r="H41" s="620"/>
      <c r="I41" s="620"/>
      <c r="J41" s="620"/>
      <c r="K41" s="620"/>
      <c r="L41" s="620"/>
      <c r="M41" s="620"/>
      <c r="N41" s="620"/>
      <c r="O41" s="620"/>
      <c r="P41" s="620"/>
      <c r="Q41" s="621"/>
      <c r="R41" s="670">
        <v>31524654</v>
      </c>
      <c r="S41" s="671"/>
      <c r="T41" s="671"/>
      <c r="U41" s="671"/>
      <c r="V41" s="671"/>
      <c r="W41" s="671"/>
      <c r="X41" s="671"/>
      <c r="Y41" s="675"/>
      <c r="Z41" s="676">
        <v>100</v>
      </c>
      <c r="AA41" s="676"/>
      <c r="AB41" s="676"/>
      <c r="AC41" s="676"/>
      <c r="AD41" s="677">
        <v>13890554</v>
      </c>
      <c r="AE41" s="677"/>
      <c r="AF41" s="677"/>
      <c r="AG41" s="677"/>
      <c r="AH41" s="677"/>
      <c r="AI41" s="677"/>
      <c r="AJ41" s="677"/>
      <c r="AK41" s="677"/>
      <c r="AL41" s="678">
        <v>100</v>
      </c>
      <c r="AM41" s="658"/>
      <c r="AN41" s="658"/>
      <c r="AO41" s="679"/>
      <c r="AQ41" s="661" t="s">
        <v>279</v>
      </c>
      <c r="AR41" s="662"/>
      <c r="AS41" s="662"/>
      <c r="AT41" s="662"/>
      <c r="AU41" s="662"/>
      <c r="AV41" s="662"/>
      <c r="AW41" s="662"/>
      <c r="AX41" s="662"/>
      <c r="AY41" s="663"/>
      <c r="AZ41" s="598">
        <v>463151</v>
      </c>
      <c r="BA41" s="599"/>
      <c r="BB41" s="599"/>
      <c r="BC41" s="599"/>
      <c r="BD41" s="630"/>
      <c r="BE41" s="630"/>
      <c r="BF41" s="653"/>
      <c r="BG41" s="646"/>
      <c r="BH41" s="647"/>
      <c r="BI41" s="647"/>
      <c r="BJ41" s="647"/>
      <c r="BK41" s="647"/>
      <c r="BL41" s="79"/>
      <c r="BM41" s="596" t="s">
        <v>280</v>
      </c>
      <c r="BN41" s="596"/>
      <c r="BO41" s="596"/>
      <c r="BP41" s="596"/>
      <c r="BQ41" s="596"/>
      <c r="BR41" s="596"/>
      <c r="BS41" s="596"/>
      <c r="BT41" s="596"/>
      <c r="BU41" s="597"/>
      <c r="BV41" s="598" t="s">
        <v>62</v>
      </c>
      <c r="BW41" s="599"/>
      <c r="BX41" s="599"/>
      <c r="BY41" s="599"/>
      <c r="BZ41" s="599"/>
      <c r="CA41" s="599"/>
      <c r="CB41" s="608"/>
      <c r="CD41" s="595" t="s">
        <v>281</v>
      </c>
      <c r="CE41" s="596"/>
      <c r="CF41" s="596"/>
      <c r="CG41" s="596"/>
      <c r="CH41" s="596"/>
      <c r="CI41" s="596"/>
      <c r="CJ41" s="596"/>
      <c r="CK41" s="596"/>
      <c r="CL41" s="596"/>
      <c r="CM41" s="596"/>
      <c r="CN41" s="596"/>
      <c r="CO41" s="596"/>
      <c r="CP41" s="596"/>
      <c r="CQ41" s="597"/>
      <c r="CR41" s="598" t="s">
        <v>62</v>
      </c>
      <c r="CS41" s="630"/>
      <c r="CT41" s="630"/>
      <c r="CU41" s="630"/>
      <c r="CV41" s="630"/>
      <c r="CW41" s="630"/>
      <c r="CX41" s="630"/>
      <c r="CY41" s="631"/>
      <c r="CZ41" s="603" t="s">
        <v>62</v>
      </c>
      <c r="DA41" s="628"/>
      <c r="DB41" s="628"/>
      <c r="DC41" s="632"/>
      <c r="DD41" s="607" t="s">
        <v>62</v>
      </c>
      <c r="DE41" s="630"/>
      <c r="DF41" s="630"/>
      <c r="DG41" s="630"/>
      <c r="DH41" s="630"/>
      <c r="DI41" s="630"/>
      <c r="DJ41" s="630"/>
      <c r="DK41" s="631"/>
      <c r="DL41" s="681"/>
      <c r="DM41" s="682"/>
      <c r="DN41" s="682"/>
      <c r="DO41" s="682"/>
      <c r="DP41" s="682"/>
      <c r="DQ41" s="682"/>
      <c r="DR41" s="682"/>
      <c r="DS41" s="682"/>
      <c r="DT41" s="682"/>
      <c r="DU41" s="682"/>
      <c r="DV41" s="683"/>
      <c r="DW41" s="672"/>
      <c r="DX41" s="673"/>
      <c r="DY41" s="673"/>
      <c r="DZ41" s="673"/>
      <c r="EA41" s="673"/>
      <c r="EB41" s="673"/>
      <c r="EC41" s="674"/>
    </row>
    <row r="42" spans="2:133" ht="11.25" customHeight="1" x14ac:dyDescent="0.2">
      <c r="AQ42" s="667" t="s">
        <v>282</v>
      </c>
      <c r="AR42" s="668"/>
      <c r="AS42" s="668"/>
      <c r="AT42" s="668"/>
      <c r="AU42" s="668"/>
      <c r="AV42" s="668"/>
      <c r="AW42" s="668"/>
      <c r="AX42" s="668"/>
      <c r="AY42" s="669"/>
      <c r="AZ42" s="670">
        <v>1622223</v>
      </c>
      <c r="BA42" s="671"/>
      <c r="BB42" s="671"/>
      <c r="BC42" s="671"/>
      <c r="BD42" s="657"/>
      <c r="BE42" s="657"/>
      <c r="BF42" s="659"/>
      <c r="BG42" s="648"/>
      <c r="BH42" s="649"/>
      <c r="BI42" s="649"/>
      <c r="BJ42" s="649"/>
      <c r="BK42" s="649"/>
      <c r="BL42" s="80"/>
      <c r="BM42" s="620" t="s">
        <v>283</v>
      </c>
      <c r="BN42" s="620"/>
      <c r="BO42" s="620"/>
      <c r="BP42" s="620"/>
      <c r="BQ42" s="620"/>
      <c r="BR42" s="620"/>
      <c r="BS42" s="620"/>
      <c r="BT42" s="620"/>
      <c r="BU42" s="621"/>
      <c r="BV42" s="670">
        <v>455</v>
      </c>
      <c r="BW42" s="671"/>
      <c r="BX42" s="671"/>
      <c r="BY42" s="671"/>
      <c r="BZ42" s="671"/>
      <c r="CA42" s="671"/>
      <c r="CB42" s="680"/>
      <c r="CD42" s="595" t="s">
        <v>284</v>
      </c>
      <c r="CE42" s="596"/>
      <c r="CF42" s="596"/>
      <c r="CG42" s="596"/>
      <c r="CH42" s="596"/>
      <c r="CI42" s="596"/>
      <c r="CJ42" s="596"/>
      <c r="CK42" s="596"/>
      <c r="CL42" s="596"/>
      <c r="CM42" s="596"/>
      <c r="CN42" s="596"/>
      <c r="CO42" s="596"/>
      <c r="CP42" s="596"/>
      <c r="CQ42" s="597"/>
      <c r="CR42" s="598">
        <v>6269362</v>
      </c>
      <c r="CS42" s="630"/>
      <c r="CT42" s="630"/>
      <c r="CU42" s="630"/>
      <c r="CV42" s="630"/>
      <c r="CW42" s="630"/>
      <c r="CX42" s="630"/>
      <c r="CY42" s="631"/>
      <c r="CZ42" s="603">
        <v>21</v>
      </c>
      <c r="DA42" s="628"/>
      <c r="DB42" s="628"/>
      <c r="DC42" s="632"/>
      <c r="DD42" s="607">
        <v>598245</v>
      </c>
      <c r="DE42" s="630"/>
      <c r="DF42" s="630"/>
      <c r="DG42" s="630"/>
      <c r="DH42" s="630"/>
      <c r="DI42" s="630"/>
      <c r="DJ42" s="630"/>
      <c r="DK42" s="631"/>
      <c r="DL42" s="681"/>
      <c r="DM42" s="682"/>
      <c r="DN42" s="682"/>
      <c r="DO42" s="682"/>
      <c r="DP42" s="682"/>
      <c r="DQ42" s="682"/>
      <c r="DR42" s="682"/>
      <c r="DS42" s="682"/>
      <c r="DT42" s="682"/>
      <c r="DU42" s="682"/>
      <c r="DV42" s="683"/>
      <c r="DW42" s="672"/>
      <c r="DX42" s="673"/>
      <c r="DY42" s="673"/>
      <c r="DZ42" s="673"/>
      <c r="EA42" s="673"/>
      <c r="EB42" s="673"/>
      <c r="EC42" s="674"/>
    </row>
    <row r="43" spans="2:133" ht="11.25" customHeight="1" x14ac:dyDescent="0.2">
      <c r="B43" s="73" t="s">
        <v>285</v>
      </c>
      <c r="CD43" s="595" t="s">
        <v>286</v>
      </c>
      <c r="CE43" s="596"/>
      <c r="CF43" s="596"/>
      <c r="CG43" s="596"/>
      <c r="CH43" s="596"/>
      <c r="CI43" s="596"/>
      <c r="CJ43" s="596"/>
      <c r="CK43" s="596"/>
      <c r="CL43" s="596"/>
      <c r="CM43" s="596"/>
      <c r="CN43" s="596"/>
      <c r="CO43" s="596"/>
      <c r="CP43" s="596"/>
      <c r="CQ43" s="597"/>
      <c r="CR43" s="598">
        <v>109407</v>
      </c>
      <c r="CS43" s="630"/>
      <c r="CT43" s="630"/>
      <c r="CU43" s="630"/>
      <c r="CV43" s="630"/>
      <c r="CW43" s="630"/>
      <c r="CX43" s="630"/>
      <c r="CY43" s="631"/>
      <c r="CZ43" s="603">
        <v>0.4</v>
      </c>
      <c r="DA43" s="628"/>
      <c r="DB43" s="628"/>
      <c r="DC43" s="632"/>
      <c r="DD43" s="607">
        <v>103158</v>
      </c>
      <c r="DE43" s="630"/>
      <c r="DF43" s="630"/>
      <c r="DG43" s="630"/>
      <c r="DH43" s="630"/>
      <c r="DI43" s="630"/>
      <c r="DJ43" s="630"/>
      <c r="DK43" s="631"/>
      <c r="DL43" s="681"/>
      <c r="DM43" s="682"/>
      <c r="DN43" s="682"/>
      <c r="DO43" s="682"/>
      <c r="DP43" s="682"/>
      <c r="DQ43" s="682"/>
      <c r="DR43" s="682"/>
      <c r="DS43" s="682"/>
      <c r="DT43" s="682"/>
      <c r="DU43" s="682"/>
      <c r="DV43" s="683"/>
      <c r="DW43" s="672"/>
      <c r="DX43" s="673"/>
      <c r="DY43" s="673"/>
      <c r="DZ43" s="673"/>
      <c r="EA43" s="673"/>
      <c r="EB43" s="673"/>
      <c r="EC43" s="674"/>
    </row>
    <row r="44" spans="2:133" ht="11.25" customHeight="1" x14ac:dyDescent="0.2">
      <c r="B44" s="684" t="s">
        <v>287</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4" t="s">
        <v>234</v>
      </c>
      <c r="CE44" s="635"/>
      <c r="CF44" s="595" t="s">
        <v>288</v>
      </c>
      <c r="CG44" s="596"/>
      <c r="CH44" s="596"/>
      <c r="CI44" s="596"/>
      <c r="CJ44" s="596"/>
      <c r="CK44" s="596"/>
      <c r="CL44" s="596"/>
      <c r="CM44" s="596"/>
      <c r="CN44" s="596"/>
      <c r="CO44" s="596"/>
      <c r="CP44" s="596"/>
      <c r="CQ44" s="597"/>
      <c r="CR44" s="598">
        <v>5054450</v>
      </c>
      <c r="CS44" s="599"/>
      <c r="CT44" s="599"/>
      <c r="CU44" s="599"/>
      <c r="CV44" s="599"/>
      <c r="CW44" s="599"/>
      <c r="CX44" s="599"/>
      <c r="CY44" s="600"/>
      <c r="CZ44" s="603">
        <v>16.899999999999999</v>
      </c>
      <c r="DA44" s="604"/>
      <c r="DB44" s="604"/>
      <c r="DC44" s="610"/>
      <c r="DD44" s="607">
        <v>556445</v>
      </c>
      <c r="DE44" s="599"/>
      <c r="DF44" s="599"/>
      <c r="DG44" s="599"/>
      <c r="DH44" s="599"/>
      <c r="DI44" s="599"/>
      <c r="DJ44" s="599"/>
      <c r="DK44" s="600"/>
      <c r="DL44" s="681"/>
      <c r="DM44" s="682"/>
      <c r="DN44" s="682"/>
      <c r="DO44" s="682"/>
      <c r="DP44" s="682"/>
      <c r="DQ44" s="682"/>
      <c r="DR44" s="682"/>
      <c r="DS44" s="682"/>
      <c r="DT44" s="682"/>
      <c r="DU44" s="682"/>
      <c r="DV44" s="683"/>
      <c r="DW44" s="672"/>
      <c r="DX44" s="673"/>
      <c r="DY44" s="673"/>
      <c r="DZ44" s="673"/>
      <c r="EA44" s="673"/>
      <c r="EB44" s="673"/>
      <c r="EC44" s="674"/>
    </row>
    <row r="45" spans="2:133" ht="11.25" customHeight="1" x14ac:dyDescent="0.2">
      <c r="B45" s="684" t="s">
        <v>289</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6"/>
      <c r="CE45" s="637"/>
      <c r="CF45" s="595" t="s">
        <v>290</v>
      </c>
      <c r="CG45" s="596"/>
      <c r="CH45" s="596"/>
      <c r="CI45" s="596"/>
      <c r="CJ45" s="596"/>
      <c r="CK45" s="596"/>
      <c r="CL45" s="596"/>
      <c r="CM45" s="596"/>
      <c r="CN45" s="596"/>
      <c r="CO45" s="596"/>
      <c r="CP45" s="596"/>
      <c r="CQ45" s="597"/>
      <c r="CR45" s="598">
        <v>3371423</v>
      </c>
      <c r="CS45" s="630"/>
      <c r="CT45" s="630"/>
      <c r="CU45" s="630"/>
      <c r="CV45" s="630"/>
      <c r="CW45" s="630"/>
      <c r="CX45" s="630"/>
      <c r="CY45" s="631"/>
      <c r="CZ45" s="603">
        <v>11.3</v>
      </c>
      <c r="DA45" s="628"/>
      <c r="DB45" s="628"/>
      <c r="DC45" s="632"/>
      <c r="DD45" s="607">
        <v>147083</v>
      </c>
      <c r="DE45" s="630"/>
      <c r="DF45" s="630"/>
      <c r="DG45" s="630"/>
      <c r="DH45" s="630"/>
      <c r="DI45" s="630"/>
      <c r="DJ45" s="630"/>
      <c r="DK45" s="631"/>
      <c r="DL45" s="681"/>
      <c r="DM45" s="682"/>
      <c r="DN45" s="682"/>
      <c r="DO45" s="682"/>
      <c r="DP45" s="682"/>
      <c r="DQ45" s="682"/>
      <c r="DR45" s="682"/>
      <c r="DS45" s="682"/>
      <c r="DT45" s="682"/>
      <c r="DU45" s="682"/>
      <c r="DV45" s="683"/>
      <c r="DW45" s="672"/>
      <c r="DX45" s="673"/>
      <c r="DY45" s="673"/>
      <c r="DZ45" s="673"/>
      <c r="EA45" s="673"/>
      <c r="EB45" s="673"/>
      <c r="EC45" s="674"/>
    </row>
    <row r="46" spans="2:133" ht="11.25" customHeight="1" x14ac:dyDescent="0.2">
      <c r="B46" s="84"/>
      <c r="CD46" s="636"/>
      <c r="CE46" s="637"/>
      <c r="CF46" s="595" t="s">
        <v>291</v>
      </c>
      <c r="CG46" s="596"/>
      <c r="CH46" s="596"/>
      <c r="CI46" s="596"/>
      <c r="CJ46" s="596"/>
      <c r="CK46" s="596"/>
      <c r="CL46" s="596"/>
      <c r="CM46" s="596"/>
      <c r="CN46" s="596"/>
      <c r="CO46" s="596"/>
      <c r="CP46" s="596"/>
      <c r="CQ46" s="597"/>
      <c r="CR46" s="598">
        <v>1637267</v>
      </c>
      <c r="CS46" s="599"/>
      <c r="CT46" s="599"/>
      <c r="CU46" s="599"/>
      <c r="CV46" s="599"/>
      <c r="CW46" s="599"/>
      <c r="CX46" s="599"/>
      <c r="CY46" s="600"/>
      <c r="CZ46" s="603">
        <v>5.5</v>
      </c>
      <c r="DA46" s="604"/>
      <c r="DB46" s="604"/>
      <c r="DC46" s="610"/>
      <c r="DD46" s="607">
        <v>403802</v>
      </c>
      <c r="DE46" s="599"/>
      <c r="DF46" s="599"/>
      <c r="DG46" s="599"/>
      <c r="DH46" s="599"/>
      <c r="DI46" s="599"/>
      <c r="DJ46" s="599"/>
      <c r="DK46" s="600"/>
      <c r="DL46" s="681"/>
      <c r="DM46" s="682"/>
      <c r="DN46" s="682"/>
      <c r="DO46" s="682"/>
      <c r="DP46" s="682"/>
      <c r="DQ46" s="682"/>
      <c r="DR46" s="682"/>
      <c r="DS46" s="682"/>
      <c r="DT46" s="682"/>
      <c r="DU46" s="682"/>
      <c r="DV46" s="683"/>
      <c r="DW46" s="672"/>
      <c r="DX46" s="673"/>
      <c r="DY46" s="673"/>
      <c r="DZ46" s="673"/>
      <c r="EA46" s="673"/>
      <c r="EB46" s="673"/>
      <c r="EC46" s="674"/>
    </row>
    <row r="47" spans="2:133" ht="11.25" customHeight="1" x14ac:dyDescent="0.2">
      <c r="B47" s="84"/>
      <c r="CD47" s="636"/>
      <c r="CE47" s="637"/>
      <c r="CF47" s="595" t="s">
        <v>292</v>
      </c>
      <c r="CG47" s="596"/>
      <c r="CH47" s="596"/>
      <c r="CI47" s="596"/>
      <c r="CJ47" s="596"/>
      <c r="CK47" s="596"/>
      <c r="CL47" s="596"/>
      <c r="CM47" s="596"/>
      <c r="CN47" s="596"/>
      <c r="CO47" s="596"/>
      <c r="CP47" s="596"/>
      <c r="CQ47" s="597"/>
      <c r="CR47" s="598">
        <v>1214912</v>
      </c>
      <c r="CS47" s="630"/>
      <c r="CT47" s="630"/>
      <c r="CU47" s="630"/>
      <c r="CV47" s="630"/>
      <c r="CW47" s="630"/>
      <c r="CX47" s="630"/>
      <c r="CY47" s="631"/>
      <c r="CZ47" s="603">
        <v>4.0999999999999996</v>
      </c>
      <c r="DA47" s="628"/>
      <c r="DB47" s="628"/>
      <c r="DC47" s="632"/>
      <c r="DD47" s="607">
        <v>41800</v>
      </c>
      <c r="DE47" s="630"/>
      <c r="DF47" s="630"/>
      <c r="DG47" s="630"/>
      <c r="DH47" s="630"/>
      <c r="DI47" s="630"/>
      <c r="DJ47" s="630"/>
      <c r="DK47" s="631"/>
      <c r="DL47" s="681"/>
      <c r="DM47" s="682"/>
      <c r="DN47" s="682"/>
      <c r="DO47" s="682"/>
      <c r="DP47" s="682"/>
      <c r="DQ47" s="682"/>
      <c r="DR47" s="682"/>
      <c r="DS47" s="682"/>
      <c r="DT47" s="682"/>
      <c r="DU47" s="682"/>
      <c r="DV47" s="683"/>
      <c r="DW47" s="672"/>
      <c r="DX47" s="673"/>
      <c r="DY47" s="673"/>
      <c r="DZ47" s="673"/>
      <c r="EA47" s="673"/>
      <c r="EB47" s="673"/>
      <c r="EC47" s="674"/>
    </row>
    <row r="48" spans="2:133" ht="10.8" x14ac:dyDescent="0.2">
      <c r="B48" s="84"/>
      <c r="CD48" s="638"/>
      <c r="CE48" s="639"/>
      <c r="CF48" s="595" t="s">
        <v>293</v>
      </c>
      <c r="CG48" s="596"/>
      <c r="CH48" s="596"/>
      <c r="CI48" s="596"/>
      <c r="CJ48" s="596"/>
      <c r="CK48" s="596"/>
      <c r="CL48" s="596"/>
      <c r="CM48" s="596"/>
      <c r="CN48" s="596"/>
      <c r="CO48" s="596"/>
      <c r="CP48" s="596"/>
      <c r="CQ48" s="597"/>
      <c r="CR48" s="598" t="s">
        <v>62</v>
      </c>
      <c r="CS48" s="599"/>
      <c r="CT48" s="599"/>
      <c r="CU48" s="599"/>
      <c r="CV48" s="599"/>
      <c r="CW48" s="599"/>
      <c r="CX48" s="599"/>
      <c r="CY48" s="600"/>
      <c r="CZ48" s="603" t="s">
        <v>62</v>
      </c>
      <c r="DA48" s="604"/>
      <c r="DB48" s="604"/>
      <c r="DC48" s="610"/>
      <c r="DD48" s="607" t="s">
        <v>62</v>
      </c>
      <c r="DE48" s="599"/>
      <c r="DF48" s="599"/>
      <c r="DG48" s="599"/>
      <c r="DH48" s="599"/>
      <c r="DI48" s="599"/>
      <c r="DJ48" s="599"/>
      <c r="DK48" s="600"/>
      <c r="DL48" s="681"/>
      <c r="DM48" s="682"/>
      <c r="DN48" s="682"/>
      <c r="DO48" s="682"/>
      <c r="DP48" s="682"/>
      <c r="DQ48" s="682"/>
      <c r="DR48" s="682"/>
      <c r="DS48" s="682"/>
      <c r="DT48" s="682"/>
      <c r="DU48" s="682"/>
      <c r="DV48" s="683"/>
      <c r="DW48" s="672"/>
      <c r="DX48" s="673"/>
      <c r="DY48" s="673"/>
      <c r="DZ48" s="673"/>
      <c r="EA48" s="673"/>
      <c r="EB48" s="673"/>
      <c r="EC48" s="674"/>
    </row>
    <row r="49" spans="2:133" ht="11.25" customHeight="1" x14ac:dyDescent="0.2">
      <c r="B49" s="84"/>
      <c r="CD49" s="619" t="s">
        <v>294</v>
      </c>
      <c r="CE49" s="620"/>
      <c r="CF49" s="620"/>
      <c r="CG49" s="620"/>
      <c r="CH49" s="620"/>
      <c r="CI49" s="620"/>
      <c r="CJ49" s="620"/>
      <c r="CK49" s="620"/>
      <c r="CL49" s="620"/>
      <c r="CM49" s="620"/>
      <c r="CN49" s="620"/>
      <c r="CO49" s="620"/>
      <c r="CP49" s="620"/>
      <c r="CQ49" s="621"/>
      <c r="CR49" s="670">
        <v>29881910</v>
      </c>
      <c r="CS49" s="657"/>
      <c r="CT49" s="657"/>
      <c r="CU49" s="657"/>
      <c r="CV49" s="657"/>
      <c r="CW49" s="657"/>
      <c r="CX49" s="657"/>
      <c r="CY49" s="686"/>
      <c r="CZ49" s="678">
        <v>100</v>
      </c>
      <c r="DA49" s="687"/>
      <c r="DB49" s="687"/>
      <c r="DC49" s="688"/>
      <c r="DD49" s="689">
        <v>16269020</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bijJ9uzfcrBjc+di9kHWlG7J+3ix7bU3tD/mz/1sahJ6atvjMUEUoxqfI3DuKYIfAS78QCQFEI/m43HQd1ZadQ==" saltValue="XqhdBZGR04+JvHOjtJrz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4491-DFC7-4AC5-A722-52304EBBF982}">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90" customWidth="1"/>
    <col min="131" max="131" width="1.66406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696" t="s">
        <v>295</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97" t="s">
        <v>296</v>
      </c>
      <c r="DK2" s="698"/>
      <c r="DL2" s="698"/>
      <c r="DM2" s="698"/>
      <c r="DN2" s="698"/>
      <c r="DO2" s="699"/>
      <c r="DP2" s="87"/>
      <c r="DQ2" s="697" t="s">
        <v>297</v>
      </c>
      <c r="DR2" s="698"/>
      <c r="DS2" s="698"/>
      <c r="DT2" s="698"/>
      <c r="DU2" s="698"/>
      <c r="DV2" s="698"/>
      <c r="DW2" s="698"/>
      <c r="DX2" s="698"/>
      <c r="DY2" s="698"/>
      <c r="DZ2" s="699"/>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700" t="s">
        <v>298</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91"/>
      <c r="BA4" s="91"/>
      <c r="BB4" s="91"/>
      <c r="BC4" s="91"/>
      <c r="BD4" s="91"/>
      <c r="BE4" s="92"/>
      <c r="BF4" s="92"/>
      <c r="BG4" s="92"/>
      <c r="BH4" s="92"/>
      <c r="BI4" s="92"/>
      <c r="BJ4" s="92"/>
      <c r="BK4" s="92"/>
      <c r="BL4" s="92"/>
      <c r="BM4" s="92"/>
      <c r="BN4" s="92"/>
      <c r="BO4" s="92"/>
      <c r="BP4" s="92"/>
      <c r="BQ4" s="701" t="s">
        <v>299</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4"/>
    </row>
    <row r="5" spans="1:131" s="95" customFormat="1" ht="26.25" customHeight="1" x14ac:dyDescent="0.2">
      <c r="A5" s="702" t="s">
        <v>300</v>
      </c>
      <c r="B5" s="703"/>
      <c r="C5" s="703"/>
      <c r="D5" s="703"/>
      <c r="E5" s="703"/>
      <c r="F5" s="703"/>
      <c r="G5" s="703"/>
      <c r="H5" s="703"/>
      <c r="I5" s="703"/>
      <c r="J5" s="703"/>
      <c r="K5" s="703"/>
      <c r="L5" s="703"/>
      <c r="M5" s="703"/>
      <c r="N5" s="703"/>
      <c r="O5" s="703"/>
      <c r="P5" s="704"/>
      <c r="Q5" s="708" t="s">
        <v>301</v>
      </c>
      <c r="R5" s="709"/>
      <c r="S5" s="709"/>
      <c r="T5" s="709"/>
      <c r="U5" s="710"/>
      <c r="V5" s="708" t="s">
        <v>302</v>
      </c>
      <c r="W5" s="709"/>
      <c r="X5" s="709"/>
      <c r="Y5" s="709"/>
      <c r="Z5" s="710"/>
      <c r="AA5" s="708" t="s">
        <v>303</v>
      </c>
      <c r="AB5" s="709"/>
      <c r="AC5" s="709"/>
      <c r="AD5" s="709"/>
      <c r="AE5" s="709"/>
      <c r="AF5" s="714" t="s">
        <v>304</v>
      </c>
      <c r="AG5" s="709"/>
      <c r="AH5" s="709"/>
      <c r="AI5" s="709"/>
      <c r="AJ5" s="715"/>
      <c r="AK5" s="709" t="s">
        <v>305</v>
      </c>
      <c r="AL5" s="709"/>
      <c r="AM5" s="709"/>
      <c r="AN5" s="709"/>
      <c r="AO5" s="710"/>
      <c r="AP5" s="708" t="s">
        <v>306</v>
      </c>
      <c r="AQ5" s="709"/>
      <c r="AR5" s="709"/>
      <c r="AS5" s="709"/>
      <c r="AT5" s="710"/>
      <c r="AU5" s="708" t="s">
        <v>307</v>
      </c>
      <c r="AV5" s="709"/>
      <c r="AW5" s="709"/>
      <c r="AX5" s="709"/>
      <c r="AY5" s="715"/>
      <c r="AZ5" s="91"/>
      <c r="BA5" s="91"/>
      <c r="BB5" s="91"/>
      <c r="BC5" s="91"/>
      <c r="BD5" s="91"/>
      <c r="BE5" s="92"/>
      <c r="BF5" s="92"/>
      <c r="BG5" s="92"/>
      <c r="BH5" s="92"/>
      <c r="BI5" s="92"/>
      <c r="BJ5" s="92"/>
      <c r="BK5" s="92"/>
      <c r="BL5" s="92"/>
      <c r="BM5" s="92"/>
      <c r="BN5" s="92"/>
      <c r="BO5" s="92"/>
      <c r="BP5" s="92"/>
      <c r="BQ5" s="702" t="s">
        <v>308</v>
      </c>
      <c r="BR5" s="703"/>
      <c r="BS5" s="703"/>
      <c r="BT5" s="703"/>
      <c r="BU5" s="703"/>
      <c r="BV5" s="703"/>
      <c r="BW5" s="703"/>
      <c r="BX5" s="703"/>
      <c r="BY5" s="703"/>
      <c r="BZ5" s="703"/>
      <c r="CA5" s="703"/>
      <c r="CB5" s="703"/>
      <c r="CC5" s="703"/>
      <c r="CD5" s="703"/>
      <c r="CE5" s="703"/>
      <c r="CF5" s="703"/>
      <c r="CG5" s="704"/>
      <c r="CH5" s="708" t="s">
        <v>309</v>
      </c>
      <c r="CI5" s="709"/>
      <c r="CJ5" s="709"/>
      <c r="CK5" s="709"/>
      <c r="CL5" s="710"/>
      <c r="CM5" s="708" t="s">
        <v>310</v>
      </c>
      <c r="CN5" s="709"/>
      <c r="CO5" s="709"/>
      <c r="CP5" s="709"/>
      <c r="CQ5" s="710"/>
      <c r="CR5" s="708" t="s">
        <v>311</v>
      </c>
      <c r="CS5" s="709"/>
      <c r="CT5" s="709"/>
      <c r="CU5" s="709"/>
      <c r="CV5" s="710"/>
      <c r="CW5" s="708" t="s">
        <v>312</v>
      </c>
      <c r="CX5" s="709"/>
      <c r="CY5" s="709"/>
      <c r="CZ5" s="709"/>
      <c r="DA5" s="710"/>
      <c r="DB5" s="708" t="s">
        <v>313</v>
      </c>
      <c r="DC5" s="709"/>
      <c r="DD5" s="709"/>
      <c r="DE5" s="709"/>
      <c r="DF5" s="710"/>
      <c r="DG5" s="738" t="s">
        <v>314</v>
      </c>
      <c r="DH5" s="739"/>
      <c r="DI5" s="739"/>
      <c r="DJ5" s="739"/>
      <c r="DK5" s="740"/>
      <c r="DL5" s="738" t="s">
        <v>315</v>
      </c>
      <c r="DM5" s="739"/>
      <c r="DN5" s="739"/>
      <c r="DO5" s="739"/>
      <c r="DP5" s="740"/>
      <c r="DQ5" s="708" t="s">
        <v>316</v>
      </c>
      <c r="DR5" s="709"/>
      <c r="DS5" s="709"/>
      <c r="DT5" s="709"/>
      <c r="DU5" s="710"/>
      <c r="DV5" s="708" t="s">
        <v>307</v>
      </c>
      <c r="DW5" s="709"/>
      <c r="DX5" s="709"/>
      <c r="DY5" s="709"/>
      <c r="DZ5" s="715"/>
      <c r="EA5" s="94"/>
    </row>
    <row r="6" spans="1:131" s="95" customFormat="1" ht="26.25" customHeight="1" thickBot="1" x14ac:dyDescent="0.25">
      <c r="A6" s="705"/>
      <c r="B6" s="706"/>
      <c r="C6" s="706"/>
      <c r="D6" s="706"/>
      <c r="E6" s="706"/>
      <c r="F6" s="706"/>
      <c r="G6" s="706"/>
      <c r="H6" s="706"/>
      <c r="I6" s="706"/>
      <c r="J6" s="706"/>
      <c r="K6" s="706"/>
      <c r="L6" s="706"/>
      <c r="M6" s="706"/>
      <c r="N6" s="706"/>
      <c r="O6" s="706"/>
      <c r="P6" s="707"/>
      <c r="Q6" s="711"/>
      <c r="R6" s="712"/>
      <c r="S6" s="712"/>
      <c r="T6" s="712"/>
      <c r="U6" s="713"/>
      <c r="V6" s="711"/>
      <c r="W6" s="712"/>
      <c r="X6" s="712"/>
      <c r="Y6" s="712"/>
      <c r="Z6" s="713"/>
      <c r="AA6" s="711"/>
      <c r="AB6" s="712"/>
      <c r="AC6" s="712"/>
      <c r="AD6" s="712"/>
      <c r="AE6" s="712"/>
      <c r="AF6" s="716"/>
      <c r="AG6" s="712"/>
      <c r="AH6" s="712"/>
      <c r="AI6" s="712"/>
      <c r="AJ6" s="717"/>
      <c r="AK6" s="712"/>
      <c r="AL6" s="712"/>
      <c r="AM6" s="712"/>
      <c r="AN6" s="712"/>
      <c r="AO6" s="713"/>
      <c r="AP6" s="711"/>
      <c r="AQ6" s="712"/>
      <c r="AR6" s="712"/>
      <c r="AS6" s="712"/>
      <c r="AT6" s="713"/>
      <c r="AU6" s="711"/>
      <c r="AV6" s="712"/>
      <c r="AW6" s="712"/>
      <c r="AX6" s="712"/>
      <c r="AY6" s="717"/>
      <c r="AZ6" s="91"/>
      <c r="BA6" s="91"/>
      <c r="BB6" s="91"/>
      <c r="BC6" s="91"/>
      <c r="BD6" s="91"/>
      <c r="BE6" s="92"/>
      <c r="BF6" s="92"/>
      <c r="BG6" s="92"/>
      <c r="BH6" s="92"/>
      <c r="BI6" s="92"/>
      <c r="BJ6" s="92"/>
      <c r="BK6" s="92"/>
      <c r="BL6" s="92"/>
      <c r="BM6" s="92"/>
      <c r="BN6" s="92"/>
      <c r="BO6" s="92"/>
      <c r="BP6" s="92"/>
      <c r="BQ6" s="705"/>
      <c r="BR6" s="706"/>
      <c r="BS6" s="706"/>
      <c r="BT6" s="706"/>
      <c r="BU6" s="706"/>
      <c r="BV6" s="706"/>
      <c r="BW6" s="706"/>
      <c r="BX6" s="706"/>
      <c r="BY6" s="706"/>
      <c r="BZ6" s="706"/>
      <c r="CA6" s="706"/>
      <c r="CB6" s="706"/>
      <c r="CC6" s="706"/>
      <c r="CD6" s="706"/>
      <c r="CE6" s="706"/>
      <c r="CF6" s="706"/>
      <c r="CG6" s="707"/>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41"/>
      <c r="DH6" s="742"/>
      <c r="DI6" s="742"/>
      <c r="DJ6" s="742"/>
      <c r="DK6" s="743"/>
      <c r="DL6" s="741"/>
      <c r="DM6" s="742"/>
      <c r="DN6" s="742"/>
      <c r="DO6" s="742"/>
      <c r="DP6" s="743"/>
      <c r="DQ6" s="711"/>
      <c r="DR6" s="712"/>
      <c r="DS6" s="712"/>
      <c r="DT6" s="712"/>
      <c r="DU6" s="713"/>
      <c r="DV6" s="711"/>
      <c r="DW6" s="712"/>
      <c r="DX6" s="712"/>
      <c r="DY6" s="712"/>
      <c r="DZ6" s="717"/>
      <c r="EA6" s="94"/>
    </row>
    <row r="7" spans="1:131" s="95" customFormat="1" ht="26.25" customHeight="1" thickTop="1" x14ac:dyDescent="0.2">
      <c r="A7" s="96">
        <v>1</v>
      </c>
      <c r="B7" s="724" t="s">
        <v>317</v>
      </c>
      <c r="C7" s="725"/>
      <c r="D7" s="725"/>
      <c r="E7" s="725"/>
      <c r="F7" s="725"/>
      <c r="G7" s="725"/>
      <c r="H7" s="725"/>
      <c r="I7" s="725"/>
      <c r="J7" s="725"/>
      <c r="K7" s="725"/>
      <c r="L7" s="725"/>
      <c r="M7" s="725"/>
      <c r="N7" s="725"/>
      <c r="O7" s="725"/>
      <c r="P7" s="726"/>
      <c r="Q7" s="727">
        <v>31354</v>
      </c>
      <c r="R7" s="728"/>
      <c r="S7" s="728"/>
      <c r="T7" s="728"/>
      <c r="U7" s="728"/>
      <c r="V7" s="728">
        <v>29705</v>
      </c>
      <c r="W7" s="728"/>
      <c r="X7" s="728"/>
      <c r="Y7" s="728"/>
      <c r="Z7" s="728"/>
      <c r="AA7" s="728">
        <v>1649</v>
      </c>
      <c r="AB7" s="728"/>
      <c r="AC7" s="728"/>
      <c r="AD7" s="728"/>
      <c r="AE7" s="729"/>
      <c r="AF7" s="730">
        <v>1400</v>
      </c>
      <c r="AG7" s="731"/>
      <c r="AH7" s="731"/>
      <c r="AI7" s="731"/>
      <c r="AJ7" s="732"/>
      <c r="AK7" s="733">
        <v>7642</v>
      </c>
      <c r="AL7" s="734"/>
      <c r="AM7" s="734"/>
      <c r="AN7" s="734"/>
      <c r="AO7" s="734"/>
      <c r="AP7" s="734">
        <v>28646</v>
      </c>
      <c r="AQ7" s="734"/>
      <c r="AR7" s="734"/>
      <c r="AS7" s="734"/>
      <c r="AT7" s="734"/>
      <c r="AU7" s="735"/>
      <c r="AV7" s="735"/>
      <c r="AW7" s="735"/>
      <c r="AX7" s="735"/>
      <c r="AY7" s="736"/>
      <c r="AZ7" s="91"/>
      <c r="BA7" s="91"/>
      <c r="BB7" s="91"/>
      <c r="BC7" s="91"/>
      <c r="BD7" s="91"/>
      <c r="BE7" s="92"/>
      <c r="BF7" s="92"/>
      <c r="BG7" s="92"/>
      <c r="BH7" s="92"/>
      <c r="BI7" s="92"/>
      <c r="BJ7" s="92"/>
      <c r="BK7" s="92"/>
      <c r="BL7" s="92"/>
      <c r="BM7" s="92"/>
      <c r="BN7" s="92"/>
      <c r="BO7" s="92"/>
      <c r="BP7" s="92"/>
      <c r="BQ7" s="96">
        <v>1</v>
      </c>
      <c r="BR7" s="97" t="s">
        <v>318</v>
      </c>
      <c r="BS7" s="721" t="s">
        <v>319</v>
      </c>
      <c r="BT7" s="722"/>
      <c r="BU7" s="722"/>
      <c r="BV7" s="722"/>
      <c r="BW7" s="722"/>
      <c r="BX7" s="722"/>
      <c r="BY7" s="722"/>
      <c r="BZ7" s="722"/>
      <c r="CA7" s="722"/>
      <c r="CB7" s="722"/>
      <c r="CC7" s="722"/>
      <c r="CD7" s="722"/>
      <c r="CE7" s="722"/>
      <c r="CF7" s="722"/>
      <c r="CG7" s="737"/>
      <c r="CH7" s="718">
        <v>0</v>
      </c>
      <c r="CI7" s="719"/>
      <c r="CJ7" s="719"/>
      <c r="CK7" s="719"/>
      <c r="CL7" s="720"/>
      <c r="CM7" s="718">
        <v>4</v>
      </c>
      <c r="CN7" s="719"/>
      <c r="CO7" s="719"/>
      <c r="CP7" s="719"/>
      <c r="CQ7" s="720"/>
      <c r="CR7" s="718">
        <v>3</v>
      </c>
      <c r="CS7" s="719"/>
      <c r="CT7" s="719"/>
      <c r="CU7" s="719"/>
      <c r="CV7" s="720"/>
      <c r="CW7" s="718" t="s">
        <v>320</v>
      </c>
      <c r="CX7" s="719"/>
      <c r="CY7" s="719"/>
      <c r="CZ7" s="719"/>
      <c r="DA7" s="720"/>
      <c r="DB7" s="718" t="s">
        <v>320</v>
      </c>
      <c r="DC7" s="719"/>
      <c r="DD7" s="719"/>
      <c r="DE7" s="719"/>
      <c r="DF7" s="720"/>
      <c r="DG7" s="718" t="s">
        <v>320</v>
      </c>
      <c r="DH7" s="719"/>
      <c r="DI7" s="719"/>
      <c r="DJ7" s="719"/>
      <c r="DK7" s="720"/>
      <c r="DL7" s="718" t="s">
        <v>320</v>
      </c>
      <c r="DM7" s="719"/>
      <c r="DN7" s="719"/>
      <c r="DO7" s="719"/>
      <c r="DP7" s="720"/>
      <c r="DQ7" s="718" t="s">
        <v>320</v>
      </c>
      <c r="DR7" s="719"/>
      <c r="DS7" s="719"/>
      <c r="DT7" s="719"/>
      <c r="DU7" s="720"/>
      <c r="DV7" s="721"/>
      <c r="DW7" s="722"/>
      <c r="DX7" s="722"/>
      <c r="DY7" s="722"/>
      <c r="DZ7" s="723"/>
      <c r="EA7" s="94"/>
    </row>
    <row r="8" spans="1:131" s="95" customFormat="1" ht="26.25" customHeight="1" x14ac:dyDescent="0.2">
      <c r="A8" s="98">
        <v>2</v>
      </c>
      <c r="B8" s="755" t="s">
        <v>321</v>
      </c>
      <c r="C8" s="756"/>
      <c r="D8" s="756"/>
      <c r="E8" s="756"/>
      <c r="F8" s="756"/>
      <c r="G8" s="756"/>
      <c r="H8" s="756"/>
      <c r="I8" s="756"/>
      <c r="J8" s="756"/>
      <c r="K8" s="756"/>
      <c r="L8" s="756"/>
      <c r="M8" s="756"/>
      <c r="N8" s="756"/>
      <c r="O8" s="756"/>
      <c r="P8" s="757"/>
      <c r="Q8" s="758">
        <v>171</v>
      </c>
      <c r="R8" s="759"/>
      <c r="S8" s="759"/>
      <c r="T8" s="759"/>
      <c r="U8" s="759"/>
      <c r="V8" s="759">
        <v>177</v>
      </c>
      <c r="W8" s="759"/>
      <c r="X8" s="759"/>
      <c r="Y8" s="759"/>
      <c r="Z8" s="759"/>
      <c r="AA8" s="759">
        <v>-6</v>
      </c>
      <c r="AB8" s="759"/>
      <c r="AC8" s="759"/>
      <c r="AD8" s="759"/>
      <c r="AE8" s="760"/>
      <c r="AF8" s="761" t="s">
        <v>62</v>
      </c>
      <c r="AG8" s="762"/>
      <c r="AH8" s="762"/>
      <c r="AI8" s="762"/>
      <c r="AJ8" s="763"/>
      <c r="AK8" s="744">
        <v>5</v>
      </c>
      <c r="AL8" s="745"/>
      <c r="AM8" s="745"/>
      <c r="AN8" s="745"/>
      <c r="AO8" s="745"/>
      <c r="AP8" s="745">
        <v>193</v>
      </c>
      <c r="AQ8" s="745"/>
      <c r="AR8" s="745"/>
      <c r="AS8" s="745"/>
      <c r="AT8" s="745"/>
      <c r="AU8" s="746"/>
      <c r="AV8" s="746"/>
      <c r="AW8" s="746"/>
      <c r="AX8" s="746"/>
      <c r="AY8" s="747"/>
      <c r="AZ8" s="91"/>
      <c r="BA8" s="91"/>
      <c r="BB8" s="91"/>
      <c r="BC8" s="91"/>
      <c r="BD8" s="91"/>
      <c r="BE8" s="92"/>
      <c r="BF8" s="92"/>
      <c r="BG8" s="92"/>
      <c r="BH8" s="92"/>
      <c r="BI8" s="92"/>
      <c r="BJ8" s="92"/>
      <c r="BK8" s="92"/>
      <c r="BL8" s="92"/>
      <c r="BM8" s="92"/>
      <c r="BN8" s="92"/>
      <c r="BO8" s="92"/>
      <c r="BP8" s="92"/>
      <c r="BQ8" s="98">
        <v>2</v>
      </c>
      <c r="BR8" s="99"/>
      <c r="BS8" s="748" t="s">
        <v>322</v>
      </c>
      <c r="BT8" s="749"/>
      <c r="BU8" s="749"/>
      <c r="BV8" s="749"/>
      <c r="BW8" s="749"/>
      <c r="BX8" s="749"/>
      <c r="BY8" s="749"/>
      <c r="BZ8" s="749"/>
      <c r="CA8" s="749"/>
      <c r="CB8" s="749"/>
      <c r="CC8" s="749"/>
      <c r="CD8" s="749"/>
      <c r="CE8" s="749"/>
      <c r="CF8" s="749"/>
      <c r="CG8" s="750"/>
      <c r="CH8" s="751">
        <v>-5</v>
      </c>
      <c r="CI8" s="752"/>
      <c r="CJ8" s="752"/>
      <c r="CK8" s="752"/>
      <c r="CL8" s="753"/>
      <c r="CM8" s="751">
        <v>42</v>
      </c>
      <c r="CN8" s="752"/>
      <c r="CO8" s="752"/>
      <c r="CP8" s="752"/>
      <c r="CQ8" s="753"/>
      <c r="CR8" s="751">
        <v>20</v>
      </c>
      <c r="CS8" s="752"/>
      <c r="CT8" s="752"/>
      <c r="CU8" s="752"/>
      <c r="CV8" s="753"/>
      <c r="CW8" s="751">
        <v>12</v>
      </c>
      <c r="CX8" s="752"/>
      <c r="CY8" s="752"/>
      <c r="CZ8" s="752"/>
      <c r="DA8" s="753"/>
      <c r="DB8" s="751" t="s">
        <v>320</v>
      </c>
      <c r="DC8" s="752"/>
      <c r="DD8" s="752"/>
      <c r="DE8" s="752"/>
      <c r="DF8" s="753"/>
      <c r="DG8" s="751" t="s">
        <v>320</v>
      </c>
      <c r="DH8" s="752"/>
      <c r="DI8" s="752"/>
      <c r="DJ8" s="752"/>
      <c r="DK8" s="753"/>
      <c r="DL8" s="751" t="s">
        <v>320</v>
      </c>
      <c r="DM8" s="752"/>
      <c r="DN8" s="752"/>
      <c r="DO8" s="752"/>
      <c r="DP8" s="753"/>
      <c r="DQ8" s="751" t="s">
        <v>320</v>
      </c>
      <c r="DR8" s="752"/>
      <c r="DS8" s="752"/>
      <c r="DT8" s="752"/>
      <c r="DU8" s="753"/>
      <c r="DV8" s="748"/>
      <c r="DW8" s="749"/>
      <c r="DX8" s="749"/>
      <c r="DY8" s="749"/>
      <c r="DZ8" s="754"/>
      <c r="EA8" s="94"/>
    </row>
    <row r="9" spans="1:131" s="95" customFormat="1" ht="26.25" customHeight="1" x14ac:dyDescent="0.2">
      <c r="A9" s="98">
        <v>3</v>
      </c>
      <c r="B9" s="755"/>
      <c r="C9" s="756"/>
      <c r="D9" s="756"/>
      <c r="E9" s="756"/>
      <c r="F9" s="756"/>
      <c r="G9" s="756"/>
      <c r="H9" s="756"/>
      <c r="I9" s="756"/>
      <c r="J9" s="756"/>
      <c r="K9" s="756"/>
      <c r="L9" s="756"/>
      <c r="M9" s="756"/>
      <c r="N9" s="756"/>
      <c r="O9" s="756"/>
      <c r="P9" s="757"/>
      <c r="Q9" s="758"/>
      <c r="R9" s="759"/>
      <c r="S9" s="759"/>
      <c r="T9" s="759"/>
      <c r="U9" s="759"/>
      <c r="V9" s="759"/>
      <c r="W9" s="759"/>
      <c r="X9" s="759"/>
      <c r="Y9" s="759"/>
      <c r="Z9" s="759"/>
      <c r="AA9" s="759"/>
      <c r="AB9" s="759"/>
      <c r="AC9" s="759"/>
      <c r="AD9" s="759"/>
      <c r="AE9" s="760"/>
      <c r="AF9" s="761"/>
      <c r="AG9" s="762"/>
      <c r="AH9" s="762"/>
      <c r="AI9" s="762"/>
      <c r="AJ9" s="763"/>
      <c r="AK9" s="744"/>
      <c r="AL9" s="745"/>
      <c r="AM9" s="745"/>
      <c r="AN9" s="745"/>
      <c r="AO9" s="745"/>
      <c r="AP9" s="745"/>
      <c r="AQ9" s="745"/>
      <c r="AR9" s="745"/>
      <c r="AS9" s="745"/>
      <c r="AT9" s="745"/>
      <c r="AU9" s="746"/>
      <c r="AV9" s="746"/>
      <c r="AW9" s="746"/>
      <c r="AX9" s="746"/>
      <c r="AY9" s="747"/>
      <c r="AZ9" s="91"/>
      <c r="BA9" s="91"/>
      <c r="BB9" s="91"/>
      <c r="BC9" s="91"/>
      <c r="BD9" s="91"/>
      <c r="BE9" s="92"/>
      <c r="BF9" s="92"/>
      <c r="BG9" s="92"/>
      <c r="BH9" s="92"/>
      <c r="BI9" s="92"/>
      <c r="BJ9" s="92"/>
      <c r="BK9" s="92"/>
      <c r="BL9" s="92"/>
      <c r="BM9" s="92"/>
      <c r="BN9" s="92"/>
      <c r="BO9" s="92"/>
      <c r="BP9" s="92"/>
      <c r="BQ9" s="98">
        <v>3</v>
      </c>
      <c r="BR9" s="99"/>
      <c r="BS9" s="748"/>
      <c r="BT9" s="749"/>
      <c r="BU9" s="749"/>
      <c r="BV9" s="749"/>
      <c r="BW9" s="749"/>
      <c r="BX9" s="749"/>
      <c r="BY9" s="749"/>
      <c r="BZ9" s="749"/>
      <c r="CA9" s="749"/>
      <c r="CB9" s="749"/>
      <c r="CC9" s="749"/>
      <c r="CD9" s="749"/>
      <c r="CE9" s="749"/>
      <c r="CF9" s="749"/>
      <c r="CG9" s="750"/>
      <c r="CH9" s="751"/>
      <c r="CI9" s="752"/>
      <c r="CJ9" s="752"/>
      <c r="CK9" s="752"/>
      <c r="CL9" s="753"/>
      <c r="CM9" s="751"/>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48"/>
      <c r="DW9" s="749"/>
      <c r="DX9" s="749"/>
      <c r="DY9" s="749"/>
      <c r="DZ9" s="754"/>
      <c r="EA9" s="94"/>
    </row>
    <row r="10" spans="1:131" s="95" customFormat="1" ht="26.25" customHeight="1" x14ac:dyDescent="0.2">
      <c r="A10" s="98">
        <v>4</v>
      </c>
      <c r="B10" s="755"/>
      <c r="C10" s="756"/>
      <c r="D10" s="756"/>
      <c r="E10" s="756"/>
      <c r="F10" s="756"/>
      <c r="G10" s="756"/>
      <c r="H10" s="756"/>
      <c r="I10" s="756"/>
      <c r="J10" s="756"/>
      <c r="K10" s="756"/>
      <c r="L10" s="756"/>
      <c r="M10" s="756"/>
      <c r="N10" s="756"/>
      <c r="O10" s="756"/>
      <c r="P10" s="757"/>
      <c r="Q10" s="758"/>
      <c r="R10" s="759"/>
      <c r="S10" s="759"/>
      <c r="T10" s="759"/>
      <c r="U10" s="759"/>
      <c r="V10" s="759"/>
      <c r="W10" s="759"/>
      <c r="X10" s="759"/>
      <c r="Y10" s="759"/>
      <c r="Z10" s="759"/>
      <c r="AA10" s="759"/>
      <c r="AB10" s="759"/>
      <c r="AC10" s="759"/>
      <c r="AD10" s="759"/>
      <c r="AE10" s="760"/>
      <c r="AF10" s="761"/>
      <c r="AG10" s="762"/>
      <c r="AH10" s="762"/>
      <c r="AI10" s="762"/>
      <c r="AJ10" s="763"/>
      <c r="AK10" s="744"/>
      <c r="AL10" s="745"/>
      <c r="AM10" s="745"/>
      <c r="AN10" s="745"/>
      <c r="AO10" s="745"/>
      <c r="AP10" s="745"/>
      <c r="AQ10" s="745"/>
      <c r="AR10" s="745"/>
      <c r="AS10" s="745"/>
      <c r="AT10" s="745"/>
      <c r="AU10" s="746"/>
      <c r="AV10" s="746"/>
      <c r="AW10" s="746"/>
      <c r="AX10" s="746"/>
      <c r="AY10" s="747"/>
      <c r="AZ10" s="91"/>
      <c r="BA10" s="91"/>
      <c r="BB10" s="91"/>
      <c r="BC10" s="91"/>
      <c r="BD10" s="91"/>
      <c r="BE10" s="92"/>
      <c r="BF10" s="92"/>
      <c r="BG10" s="92"/>
      <c r="BH10" s="92"/>
      <c r="BI10" s="92"/>
      <c r="BJ10" s="92"/>
      <c r="BK10" s="92"/>
      <c r="BL10" s="92"/>
      <c r="BM10" s="92"/>
      <c r="BN10" s="92"/>
      <c r="BO10" s="92"/>
      <c r="BP10" s="92"/>
      <c r="BQ10" s="98">
        <v>4</v>
      </c>
      <c r="BR10" s="99"/>
      <c r="BS10" s="748"/>
      <c r="BT10" s="749"/>
      <c r="BU10" s="749"/>
      <c r="BV10" s="749"/>
      <c r="BW10" s="749"/>
      <c r="BX10" s="749"/>
      <c r="BY10" s="749"/>
      <c r="BZ10" s="749"/>
      <c r="CA10" s="749"/>
      <c r="CB10" s="749"/>
      <c r="CC10" s="749"/>
      <c r="CD10" s="749"/>
      <c r="CE10" s="749"/>
      <c r="CF10" s="749"/>
      <c r="CG10" s="750"/>
      <c r="CH10" s="751"/>
      <c r="CI10" s="752"/>
      <c r="CJ10" s="752"/>
      <c r="CK10" s="752"/>
      <c r="CL10" s="753"/>
      <c r="CM10" s="751"/>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48"/>
      <c r="DW10" s="749"/>
      <c r="DX10" s="749"/>
      <c r="DY10" s="749"/>
      <c r="DZ10" s="754"/>
      <c r="EA10" s="94"/>
    </row>
    <row r="11" spans="1:131" s="95" customFormat="1" ht="26.25" customHeight="1" x14ac:dyDescent="0.2">
      <c r="A11" s="98">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60"/>
      <c r="AF11" s="761"/>
      <c r="AG11" s="762"/>
      <c r="AH11" s="762"/>
      <c r="AI11" s="762"/>
      <c r="AJ11" s="763"/>
      <c r="AK11" s="744"/>
      <c r="AL11" s="745"/>
      <c r="AM11" s="745"/>
      <c r="AN11" s="745"/>
      <c r="AO11" s="745"/>
      <c r="AP11" s="745"/>
      <c r="AQ11" s="745"/>
      <c r="AR11" s="745"/>
      <c r="AS11" s="745"/>
      <c r="AT11" s="745"/>
      <c r="AU11" s="746"/>
      <c r="AV11" s="746"/>
      <c r="AW11" s="746"/>
      <c r="AX11" s="746"/>
      <c r="AY11" s="747"/>
      <c r="AZ11" s="91"/>
      <c r="BA11" s="91"/>
      <c r="BB11" s="91"/>
      <c r="BC11" s="91"/>
      <c r="BD11" s="91"/>
      <c r="BE11" s="92"/>
      <c r="BF11" s="92"/>
      <c r="BG11" s="92"/>
      <c r="BH11" s="92"/>
      <c r="BI11" s="92"/>
      <c r="BJ11" s="92"/>
      <c r="BK11" s="92"/>
      <c r="BL11" s="92"/>
      <c r="BM11" s="92"/>
      <c r="BN11" s="92"/>
      <c r="BO11" s="92"/>
      <c r="BP11" s="92"/>
      <c r="BQ11" s="98">
        <v>5</v>
      </c>
      <c r="BR11" s="99"/>
      <c r="BS11" s="748"/>
      <c r="BT11" s="749"/>
      <c r="BU11" s="749"/>
      <c r="BV11" s="749"/>
      <c r="BW11" s="749"/>
      <c r="BX11" s="749"/>
      <c r="BY11" s="749"/>
      <c r="BZ11" s="749"/>
      <c r="CA11" s="749"/>
      <c r="CB11" s="749"/>
      <c r="CC11" s="749"/>
      <c r="CD11" s="749"/>
      <c r="CE11" s="749"/>
      <c r="CF11" s="749"/>
      <c r="CG11" s="750"/>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8"/>
      <c r="DW11" s="749"/>
      <c r="DX11" s="749"/>
      <c r="DY11" s="749"/>
      <c r="DZ11" s="754"/>
      <c r="EA11" s="94"/>
    </row>
    <row r="12" spans="1:131" s="95" customFormat="1" ht="26.25" customHeight="1" x14ac:dyDescent="0.2">
      <c r="A12" s="98">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60"/>
      <c r="AF12" s="761"/>
      <c r="AG12" s="762"/>
      <c r="AH12" s="762"/>
      <c r="AI12" s="762"/>
      <c r="AJ12" s="763"/>
      <c r="AK12" s="744"/>
      <c r="AL12" s="745"/>
      <c r="AM12" s="745"/>
      <c r="AN12" s="745"/>
      <c r="AO12" s="745"/>
      <c r="AP12" s="745"/>
      <c r="AQ12" s="745"/>
      <c r="AR12" s="745"/>
      <c r="AS12" s="745"/>
      <c r="AT12" s="745"/>
      <c r="AU12" s="746"/>
      <c r="AV12" s="746"/>
      <c r="AW12" s="746"/>
      <c r="AX12" s="746"/>
      <c r="AY12" s="747"/>
      <c r="AZ12" s="91"/>
      <c r="BA12" s="91"/>
      <c r="BB12" s="91"/>
      <c r="BC12" s="91"/>
      <c r="BD12" s="91"/>
      <c r="BE12" s="92"/>
      <c r="BF12" s="92"/>
      <c r="BG12" s="92"/>
      <c r="BH12" s="92"/>
      <c r="BI12" s="92"/>
      <c r="BJ12" s="92"/>
      <c r="BK12" s="92"/>
      <c r="BL12" s="92"/>
      <c r="BM12" s="92"/>
      <c r="BN12" s="92"/>
      <c r="BO12" s="92"/>
      <c r="BP12" s="92"/>
      <c r="BQ12" s="98">
        <v>6</v>
      </c>
      <c r="BR12" s="99"/>
      <c r="BS12" s="748"/>
      <c r="BT12" s="749"/>
      <c r="BU12" s="749"/>
      <c r="BV12" s="749"/>
      <c r="BW12" s="749"/>
      <c r="BX12" s="749"/>
      <c r="BY12" s="749"/>
      <c r="BZ12" s="749"/>
      <c r="CA12" s="749"/>
      <c r="CB12" s="749"/>
      <c r="CC12" s="749"/>
      <c r="CD12" s="749"/>
      <c r="CE12" s="749"/>
      <c r="CF12" s="749"/>
      <c r="CG12" s="750"/>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8"/>
      <c r="DW12" s="749"/>
      <c r="DX12" s="749"/>
      <c r="DY12" s="749"/>
      <c r="DZ12" s="754"/>
      <c r="EA12" s="94"/>
    </row>
    <row r="13" spans="1:131" s="95" customFormat="1" ht="26.25" customHeight="1" x14ac:dyDescent="0.2">
      <c r="A13" s="98">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60"/>
      <c r="AF13" s="761"/>
      <c r="AG13" s="762"/>
      <c r="AH13" s="762"/>
      <c r="AI13" s="762"/>
      <c r="AJ13" s="763"/>
      <c r="AK13" s="744"/>
      <c r="AL13" s="745"/>
      <c r="AM13" s="745"/>
      <c r="AN13" s="745"/>
      <c r="AO13" s="745"/>
      <c r="AP13" s="745"/>
      <c r="AQ13" s="745"/>
      <c r="AR13" s="745"/>
      <c r="AS13" s="745"/>
      <c r="AT13" s="745"/>
      <c r="AU13" s="746"/>
      <c r="AV13" s="746"/>
      <c r="AW13" s="746"/>
      <c r="AX13" s="746"/>
      <c r="AY13" s="747"/>
      <c r="AZ13" s="91"/>
      <c r="BA13" s="91"/>
      <c r="BB13" s="91"/>
      <c r="BC13" s="91"/>
      <c r="BD13" s="91"/>
      <c r="BE13" s="92"/>
      <c r="BF13" s="92"/>
      <c r="BG13" s="92"/>
      <c r="BH13" s="92"/>
      <c r="BI13" s="92"/>
      <c r="BJ13" s="92"/>
      <c r="BK13" s="92"/>
      <c r="BL13" s="92"/>
      <c r="BM13" s="92"/>
      <c r="BN13" s="92"/>
      <c r="BO13" s="92"/>
      <c r="BP13" s="92"/>
      <c r="BQ13" s="98">
        <v>7</v>
      </c>
      <c r="BR13" s="99"/>
      <c r="BS13" s="748"/>
      <c r="BT13" s="749"/>
      <c r="BU13" s="749"/>
      <c r="BV13" s="749"/>
      <c r="BW13" s="749"/>
      <c r="BX13" s="749"/>
      <c r="BY13" s="749"/>
      <c r="BZ13" s="749"/>
      <c r="CA13" s="749"/>
      <c r="CB13" s="749"/>
      <c r="CC13" s="749"/>
      <c r="CD13" s="749"/>
      <c r="CE13" s="749"/>
      <c r="CF13" s="749"/>
      <c r="CG13" s="750"/>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8"/>
      <c r="DW13" s="749"/>
      <c r="DX13" s="749"/>
      <c r="DY13" s="749"/>
      <c r="DZ13" s="754"/>
      <c r="EA13" s="94"/>
    </row>
    <row r="14" spans="1:131" s="95" customFormat="1" ht="26.25" customHeight="1" x14ac:dyDescent="0.2">
      <c r="A14" s="98">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60"/>
      <c r="AF14" s="761"/>
      <c r="AG14" s="762"/>
      <c r="AH14" s="762"/>
      <c r="AI14" s="762"/>
      <c r="AJ14" s="763"/>
      <c r="AK14" s="744"/>
      <c r="AL14" s="745"/>
      <c r="AM14" s="745"/>
      <c r="AN14" s="745"/>
      <c r="AO14" s="745"/>
      <c r="AP14" s="745"/>
      <c r="AQ14" s="745"/>
      <c r="AR14" s="745"/>
      <c r="AS14" s="745"/>
      <c r="AT14" s="745"/>
      <c r="AU14" s="746"/>
      <c r="AV14" s="746"/>
      <c r="AW14" s="746"/>
      <c r="AX14" s="746"/>
      <c r="AY14" s="747"/>
      <c r="AZ14" s="91"/>
      <c r="BA14" s="91"/>
      <c r="BB14" s="91"/>
      <c r="BC14" s="91"/>
      <c r="BD14" s="91"/>
      <c r="BE14" s="92"/>
      <c r="BF14" s="92"/>
      <c r="BG14" s="92"/>
      <c r="BH14" s="92"/>
      <c r="BI14" s="92"/>
      <c r="BJ14" s="92"/>
      <c r="BK14" s="92"/>
      <c r="BL14" s="92"/>
      <c r="BM14" s="92"/>
      <c r="BN14" s="92"/>
      <c r="BO14" s="92"/>
      <c r="BP14" s="92"/>
      <c r="BQ14" s="98">
        <v>8</v>
      </c>
      <c r="BR14" s="99"/>
      <c r="BS14" s="748"/>
      <c r="BT14" s="749"/>
      <c r="BU14" s="749"/>
      <c r="BV14" s="749"/>
      <c r="BW14" s="749"/>
      <c r="BX14" s="749"/>
      <c r="BY14" s="749"/>
      <c r="BZ14" s="749"/>
      <c r="CA14" s="749"/>
      <c r="CB14" s="749"/>
      <c r="CC14" s="749"/>
      <c r="CD14" s="749"/>
      <c r="CE14" s="749"/>
      <c r="CF14" s="749"/>
      <c r="CG14" s="750"/>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8"/>
      <c r="DW14" s="749"/>
      <c r="DX14" s="749"/>
      <c r="DY14" s="749"/>
      <c r="DZ14" s="754"/>
      <c r="EA14" s="94"/>
    </row>
    <row r="15" spans="1:131" s="95" customFormat="1" ht="26.25" customHeight="1" x14ac:dyDescent="0.2">
      <c r="A15" s="98">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60"/>
      <c r="AF15" s="761"/>
      <c r="AG15" s="762"/>
      <c r="AH15" s="762"/>
      <c r="AI15" s="762"/>
      <c r="AJ15" s="763"/>
      <c r="AK15" s="744"/>
      <c r="AL15" s="745"/>
      <c r="AM15" s="745"/>
      <c r="AN15" s="745"/>
      <c r="AO15" s="745"/>
      <c r="AP15" s="745"/>
      <c r="AQ15" s="745"/>
      <c r="AR15" s="745"/>
      <c r="AS15" s="745"/>
      <c r="AT15" s="745"/>
      <c r="AU15" s="746"/>
      <c r="AV15" s="746"/>
      <c r="AW15" s="746"/>
      <c r="AX15" s="746"/>
      <c r="AY15" s="747"/>
      <c r="AZ15" s="91"/>
      <c r="BA15" s="91"/>
      <c r="BB15" s="91"/>
      <c r="BC15" s="91"/>
      <c r="BD15" s="91"/>
      <c r="BE15" s="92"/>
      <c r="BF15" s="92"/>
      <c r="BG15" s="92"/>
      <c r="BH15" s="92"/>
      <c r="BI15" s="92"/>
      <c r="BJ15" s="92"/>
      <c r="BK15" s="92"/>
      <c r="BL15" s="92"/>
      <c r="BM15" s="92"/>
      <c r="BN15" s="92"/>
      <c r="BO15" s="92"/>
      <c r="BP15" s="92"/>
      <c r="BQ15" s="98">
        <v>9</v>
      </c>
      <c r="BR15" s="99"/>
      <c r="BS15" s="748"/>
      <c r="BT15" s="749"/>
      <c r="BU15" s="749"/>
      <c r="BV15" s="749"/>
      <c r="BW15" s="749"/>
      <c r="BX15" s="749"/>
      <c r="BY15" s="749"/>
      <c r="BZ15" s="749"/>
      <c r="CA15" s="749"/>
      <c r="CB15" s="749"/>
      <c r="CC15" s="749"/>
      <c r="CD15" s="749"/>
      <c r="CE15" s="749"/>
      <c r="CF15" s="749"/>
      <c r="CG15" s="750"/>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8"/>
      <c r="DW15" s="749"/>
      <c r="DX15" s="749"/>
      <c r="DY15" s="749"/>
      <c r="DZ15" s="754"/>
      <c r="EA15" s="94"/>
    </row>
    <row r="16" spans="1:131" s="95" customFormat="1" ht="26.25" customHeight="1" x14ac:dyDescent="0.2">
      <c r="A16" s="98">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60"/>
      <c r="AF16" s="761"/>
      <c r="AG16" s="762"/>
      <c r="AH16" s="762"/>
      <c r="AI16" s="762"/>
      <c r="AJ16" s="763"/>
      <c r="AK16" s="744"/>
      <c r="AL16" s="745"/>
      <c r="AM16" s="745"/>
      <c r="AN16" s="745"/>
      <c r="AO16" s="745"/>
      <c r="AP16" s="745"/>
      <c r="AQ16" s="745"/>
      <c r="AR16" s="745"/>
      <c r="AS16" s="745"/>
      <c r="AT16" s="745"/>
      <c r="AU16" s="746"/>
      <c r="AV16" s="746"/>
      <c r="AW16" s="746"/>
      <c r="AX16" s="746"/>
      <c r="AY16" s="747"/>
      <c r="AZ16" s="91"/>
      <c r="BA16" s="91"/>
      <c r="BB16" s="91"/>
      <c r="BC16" s="91"/>
      <c r="BD16" s="91"/>
      <c r="BE16" s="92"/>
      <c r="BF16" s="92"/>
      <c r="BG16" s="92"/>
      <c r="BH16" s="92"/>
      <c r="BI16" s="92"/>
      <c r="BJ16" s="92"/>
      <c r="BK16" s="92"/>
      <c r="BL16" s="92"/>
      <c r="BM16" s="92"/>
      <c r="BN16" s="92"/>
      <c r="BO16" s="92"/>
      <c r="BP16" s="92"/>
      <c r="BQ16" s="98">
        <v>10</v>
      </c>
      <c r="BR16" s="99"/>
      <c r="BS16" s="748"/>
      <c r="BT16" s="749"/>
      <c r="BU16" s="749"/>
      <c r="BV16" s="749"/>
      <c r="BW16" s="749"/>
      <c r="BX16" s="749"/>
      <c r="BY16" s="749"/>
      <c r="BZ16" s="749"/>
      <c r="CA16" s="749"/>
      <c r="CB16" s="749"/>
      <c r="CC16" s="749"/>
      <c r="CD16" s="749"/>
      <c r="CE16" s="749"/>
      <c r="CF16" s="749"/>
      <c r="CG16" s="750"/>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8"/>
      <c r="DW16" s="749"/>
      <c r="DX16" s="749"/>
      <c r="DY16" s="749"/>
      <c r="DZ16" s="754"/>
      <c r="EA16" s="94"/>
    </row>
    <row r="17" spans="1:131" s="95" customFormat="1" ht="26.25" customHeight="1" x14ac:dyDescent="0.2">
      <c r="A17" s="98">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60"/>
      <c r="AF17" s="761"/>
      <c r="AG17" s="762"/>
      <c r="AH17" s="762"/>
      <c r="AI17" s="762"/>
      <c r="AJ17" s="763"/>
      <c r="AK17" s="744"/>
      <c r="AL17" s="745"/>
      <c r="AM17" s="745"/>
      <c r="AN17" s="745"/>
      <c r="AO17" s="745"/>
      <c r="AP17" s="745"/>
      <c r="AQ17" s="745"/>
      <c r="AR17" s="745"/>
      <c r="AS17" s="745"/>
      <c r="AT17" s="745"/>
      <c r="AU17" s="746"/>
      <c r="AV17" s="746"/>
      <c r="AW17" s="746"/>
      <c r="AX17" s="746"/>
      <c r="AY17" s="747"/>
      <c r="AZ17" s="91"/>
      <c r="BA17" s="91"/>
      <c r="BB17" s="91"/>
      <c r="BC17" s="91"/>
      <c r="BD17" s="91"/>
      <c r="BE17" s="92"/>
      <c r="BF17" s="92"/>
      <c r="BG17" s="92"/>
      <c r="BH17" s="92"/>
      <c r="BI17" s="92"/>
      <c r="BJ17" s="92"/>
      <c r="BK17" s="92"/>
      <c r="BL17" s="92"/>
      <c r="BM17" s="92"/>
      <c r="BN17" s="92"/>
      <c r="BO17" s="92"/>
      <c r="BP17" s="92"/>
      <c r="BQ17" s="98">
        <v>11</v>
      </c>
      <c r="BR17" s="99"/>
      <c r="BS17" s="748"/>
      <c r="BT17" s="749"/>
      <c r="BU17" s="749"/>
      <c r="BV17" s="749"/>
      <c r="BW17" s="749"/>
      <c r="BX17" s="749"/>
      <c r="BY17" s="749"/>
      <c r="BZ17" s="749"/>
      <c r="CA17" s="749"/>
      <c r="CB17" s="749"/>
      <c r="CC17" s="749"/>
      <c r="CD17" s="749"/>
      <c r="CE17" s="749"/>
      <c r="CF17" s="749"/>
      <c r="CG17" s="750"/>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8"/>
      <c r="DW17" s="749"/>
      <c r="DX17" s="749"/>
      <c r="DY17" s="749"/>
      <c r="DZ17" s="754"/>
      <c r="EA17" s="94"/>
    </row>
    <row r="18" spans="1:131" s="95" customFormat="1" ht="26.25" customHeight="1" x14ac:dyDescent="0.2">
      <c r="A18" s="98">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60"/>
      <c r="AF18" s="761"/>
      <c r="AG18" s="762"/>
      <c r="AH18" s="762"/>
      <c r="AI18" s="762"/>
      <c r="AJ18" s="763"/>
      <c r="AK18" s="744"/>
      <c r="AL18" s="745"/>
      <c r="AM18" s="745"/>
      <c r="AN18" s="745"/>
      <c r="AO18" s="745"/>
      <c r="AP18" s="745"/>
      <c r="AQ18" s="745"/>
      <c r="AR18" s="745"/>
      <c r="AS18" s="745"/>
      <c r="AT18" s="745"/>
      <c r="AU18" s="746"/>
      <c r="AV18" s="746"/>
      <c r="AW18" s="746"/>
      <c r="AX18" s="746"/>
      <c r="AY18" s="747"/>
      <c r="AZ18" s="91"/>
      <c r="BA18" s="91"/>
      <c r="BB18" s="91"/>
      <c r="BC18" s="91"/>
      <c r="BD18" s="91"/>
      <c r="BE18" s="92"/>
      <c r="BF18" s="92"/>
      <c r="BG18" s="92"/>
      <c r="BH18" s="92"/>
      <c r="BI18" s="92"/>
      <c r="BJ18" s="92"/>
      <c r="BK18" s="92"/>
      <c r="BL18" s="92"/>
      <c r="BM18" s="92"/>
      <c r="BN18" s="92"/>
      <c r="BO18" s="92"/>
      <c r="BP18" s="92"/>
      <c r="BQ18" s="98">
        <v>12</v>
      </c>
      <c r="BR18" s="99"/>
      <c r="BS18" s="748"/>
      <c r="BT18" s="749"/>
      <c r="BU18" s="749"/>
      <c r="BV18" s="749"/>
      <c r="BW18" s="749"/>
      <c r="BX18" s="749"/>
      <c r="BY18" s="749"/>
      <c r="BZ18" s="749"/>
      <c r="CA18" s="749"/>
      <c r="CB18" s="749"/>
      <c r="CC18" s="749"/>
      <c r="CD18" s="749"/>
      <c r="CE18" s="749"/>
      <c r="CF18" s="749"/>
      <c r="CG18" s="750"/>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8"/>
      <c r="DW18" s="749"/>
      <c r="DX18" s="749"/>
      <c r="DY18" s="749"/>
      <c r="DZ18" s="754"/>
      <c r="EA18" s="94"/>
    </row>
    <row r="19" spans="1:131" s="95" customFormat="1" ht="26.25" customHeight="1" x14ac:dyDescent="0.2">
      <c r="A19" s="98">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60"/>
      <c r="AF19" s="761"/>
      <c r="AG19" s="762"/>
      <c r="AH19" s="762"/>
      <c r="AI19" s="762"/>
      <c r="AJ19" s="763"/>
      <c r="AK19" s="744"/>
      <c r="AL19" s="745"/>
      <c r="AM19" s="745"/>
      <c r="AN19" s="745"/>
      <c r="AO19" s="745"/>
      <c r="AP19" s="745"/>
      <c r="AQ19" s="745"/>
      <c r="AR19" s="745"/>
      <c r="AS19" s="745"/>
      <c r="AT19" s="745"/>
      <c r="AU19" s="746"/>
      <c r="AV19" s="746"/>
      <c r="AW19" s="746"/>
      <c r="AX19" s="746"/>
      <c r="AY19" s="747"/>
      <c r="AZ19" s="91"/>
      <c r="BA19" s="91"/>
      <c r="BB19" s="91"/>
      <c r="BC19" s="91"/>
      <c r="BD19" s="91"/>
      <c r="BE19" s="92"/>
      <c r="BF19" s="92"/>
      <c r="BG19" s="92"/>
      <c r="BH19" s="92"/>
      <c r="BI19" s="92"/>
      <c r="BJ19" s="92"/>
      <c r="BK19" s="92"/>
      <c r="BL19" s="92"/>
      <c r="BM19" s="92"/>
      <c r="BN19" s="92"/>
      <c r="BO19" s="92"/>
      <c r="BP19" s="92"/>
      <c r="BQ19" s="98">
        <v>13</v>
      </c>
      <c r="BR19" s="99"/>
      <c r="BS19" s="748"/>
      <c r="BT19" s="749"/>
      <c r="BU19" s="749"/>
      <c r="BV19" s="749"/>
      <c r="BW19" s="749"/>
      <c r="BX19" s="749"/>
      <c r="BY19" s="749"/>
      <c r="BZ19" s="749"/>
      <c r="CA19" s="749"/>
      <c r="CB19" s="749"/>
      <c r="CC19" s="749"/>
      <c r="CD19" s="749"/>
      <c r="CE19" s="749"/>
      <c r="CF19" s="749"/>
      <c r="CG19" s="750"/>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8"/>
      <c r="DW19" s="749"/>
      <c r="DX19" s="749"/>
      <c r="DY19" s="749"/>
      <c r="DZ19" s="754"/>
      <c r="EA19" s="94"/>
    </row>
    <row r="20" spans="1:131" s="95" customFormat="1" ht="26.25" customHeight="1" x14ac:dyDescent="0.2">
      <c r="A20" s="98">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60"/>
      <c r="AF20" s="761"/>
      <c r="AG20" s="762"/>
      <c r="AH20" s="762"/>
      <c r="AI20" s="762"/>
      <c r="AJ20" s="763"/>
      <c r="AK20" s="744"/>
      <c r="AL20" s="745"/>
      <c r="AM20" s="745"/>
      <c r="AN20" s="745"/>
      <c r="AO20" s="745"/>
      <c r="AP20" s="745"/>
      <c r="AQ20" s="745"/>
      <c r="AR20" s="745"/>
      <c r="AS20" s="745"/>
      <c r="AT20" s="745"/>
      <c r="AU20" s="746"/>
      <c r="AV20" s="746"/>
      <c r="AW20" s="746"/>
      <c r="AX20" s="746"/>
      <c r="AY20" s="747"/>
      <c r="AZ20" s="91"/>
      <c r="BA20" s="91"/>
      <c r="BB20" s="91"/>
      <c r="BC20" s="91"/>
      <c r="BD20" s="91"/>
      <c r="BE20" s="92"/>
      <c r="BF20" s="92"/>
      <c r="BG20" s="92"/>
      <c r="BH20" s="92"/>
      <c r="BI20" s="92"/>
      <c r="BJ20" s="92"/>
      <c r="BK20" s="92"/>
      <c r="BL20" s="92"/>
      <c r="BM20" s="92"/>
      <c r="BN20" s="92"/>
      <c r="BO20" s="92"/>
      <c r="BP20" s="92"/>
      <c r="BQ20" s="98">
        <v>14</v>
      </c>
      <c r="BR20" s="99"/>
      <c r="BS20" s="748"/>
      <c r="BT20" s="749"/>
      <c r="BU20" s="749"/>
      <c r="BV20" s="749"/>
      <c r="BW20" s="749"/>
      <c r="BX20" s="749"/>
      <c r="BY20" s="749"/>
      <c r="BZ20" s="749"/>
      <c r="CA20" s="749"/>
      <c r="CB20" s="749"/>
      <c r="CC20" s="749"/>
      <c r="CD20" s="749"/>
      <c r="CE20" s="749"/>
      <c r="CF20" s="749"/>
      <c r="CG20" s="750"/>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8"/>
      <c r="DW20" s="749"/>
      <c r="DX20" s="749"/>
      <c r="DY20" s="749"/>
      <c r="DZ20" s="754"/>
      <c r="EA20" s="94"/>
    </row>
    <row r="21" spans="1:131" s="95" customFormat="1" ht="26.25" customHeight="1" thickBot="1" x14ac:dyDescent="0.25">
      <c r="A21" s="98">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60"/>
      <c r="AF21" s="761"/>
      <c r="AG21" s="762"/>
      <c r="AH21" s="762"/>
      <c r="AI21" s="762"/>
      <c r="AJ21" s="763"/>
      <c r="AK21" s="744"/>
      <c r="AL21" s="745"/>
      <c r="AM21" s="745"/>
      <c r="AN21" s="745"/>
      <c r="AO21" s="745"/>
      <c r="AP21" s="745"/>
      <c r="AQ21" s="745"/>
      <c r="AR21" s="745"/>
      <c r="AS21" s="745"/>
      <c r="AT21" s="745"/>
      <c r="AU21" s="746"/>
      <c r="AV21" s="746"/>
      <c r="AW21" s="746"/>
      <c r="AX21" s="746"/>
      <c r="AY21" s="747"/>
      <c r="AZ21" s="91"/>
      <c r="BA21" s="91"/>
      <c r="BB21" s="91"/>
      <c r="BC21" s="91"/>
      <c r="BD21" s="91"/>
      <c r="BE21" s="92"/>
      <c r="BF21" s="92"/>
      <c r="BG21" s="92"/>
      <c r="BH21" s="92"/>
      <c r="BI21" s="92"/>
      <c r="BJ21" s="92"/>
      <c r="BK21" s="92"/>
      <c r="BL21" s="92"/>
      <c r="BM21" s="92"/>
      <c r="BN21" s="92"/>
      <c r="BO21" s="92"/>
      <c r="BP21" s="92"/>
      <c r="BQ21" s="98">
        <v>15</v>
      </c>
      <c r="BR21" s="99"/>
      <c r="BS21" s="748"/>
      <c r="BT21" s="749"/>
      <c r="BU21" s="749"/>
      <c r="BV21" s="749"/>
      <c r="BW21" s="749"/>
      <c r="BX21" s="749"/>
      <c r="BY21" s="749"/>
      <c r="BZ21" s="749"/>
      <c r="CA21" s="749"/>
      <c r="CB21" s="749"/>
      <c r="CC21" s="749"/>
      <c r="CD21" s="749"/>
      <c r="CE21" s="749"/>
      <c r="CF21" s="749"/>
      <c r="CG21" s="750"/>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8"/>
      <c r="DW21" s="749"/>
      <c r="DX21" s="749"/>
      <c r="DY21" s="749"/>
      <c r="DZ21" s="754"/>
      <c r="EA21" s="94"/>
    </row>
    <row r="22" spans="1:131" s="95" customFormat="1" ht="26.25" customHeight="1" x14ac:dyDescent="0.2">
      <c r="A22" s="98">
        <v>16</v>
      </c>
      <c r="B22" s="755"/>
      <c r="C22" s="756"/>
      <c r="D22" s="756"/>
      <c r="E22" s="756"/>
      <c r="F22" s="756"/>
      <c r="G22" s="756"/>
      <c r="H22" s="756"/>
      <c r="I22" s="756"/>
      <c r="J22" s="756"/>
      <c r="K22" s="756"/>
      <c r="L22" s="756"/>
      <c r="M22" s="756"/>
      <c r="N22" s="756"/>
      <c r="O22" s="756"/>
      <c r="P22" s="757"/>
      <c r="Q22" s="774"/>
      <c r="R22" s="775"/>
      <c r="S22" s="775"/>
      <c r="T22" s="775"/>
      <c r="U22" s="775"/>
      <c r="V22" s="775"/>
      <c r="W22" s="775"/>
      <c r="X22" s="775"/>
      <c r="Y22" s="775"/>
      <c r="Z22" s="775"/>
      <c r="AA22" s="775"/>
      <c r="AB22" s="775"/>
      <c r="AC22" s="775"/>
      <c r="AD22" s="775"/>
      <c r="AE22" s="776"/>
      <c r="AF22" s="761"/>
      <c r="AG22" s="762"/>
      <c r="AH22" s="762"/>
      <c r="AI22" s="762"/>
      <c r="AJ22" s="763"/>
      <c r="AK22" s="777"/>
      <c r="AL22" s="778"/>
      <c r="AM22" s="778"/>
      <c r="AN22" s="778"/>
      <c r="AO22" s="778"/>
      <c r="AP22" s="778"/>
      <c r="AQ22" s="778"/>
      <c r="AR22" s="778"/>
      <c r="AS22" s="778"/>
      <c r="AT22" s="778"/>
      <c r="AU22" s="779"/>
      <c r="AV22" s="779"/>
      <c r="AW22" s="779"/>
      <c r="AX22" s="779"/>
      <c r="AY22" s="780"/>
      <c r="AZ22" s="781" t="s">
        <v>323</v>
      </c>
      <c r="BA22" s="781"/>
      <c r="BB22" s="781"/>
      <c r="BC22" s="781"/>
      <c r="BD22" s="782"/>
      <c r="BE22" s="92"/>
      <c r="BF22" s="92"/>
      <c r="BG22" s="92"/>
      <c r="BH22" s="92"/>
      <c r="BI22" s="92"/>
      <c r="BJ22" s="92"/>
      <c r="BK22" s="92"/>
      <c r="BL22" s="92"/>
      <c r="BM22" s="92"/>
      <c r="BN22" s="92"/>
      <c r="BO22" s="92"/>
      <c r="BP22" s="92"/>
      <c r="BQ22" s="98">
        <v>16</v>
      </c>
      <c r="BR22" s="99"/>
      <c r="BS22" s="748"/>
      <c r="BT22" s="749"/>
      <c r="BU22" s="749"/>
      <c r="BV22" s="749"/>
      <c r="BW22" s="749"/>
      <c r="BX22" s="749"/>
      <c r="BY22" s="749"/>
      <c r="BZ22" s="749"/>
      <c r="CA22" s="749"/>
      <c r="CB22" s="749"/>
      <c r="CC22" s="749"/>
      <c r="CD22" s="749"/>
      <c r="CE22" s="749"/>
      <c r="CF22" s="749"/>
      <c r="CG22" s="750"/>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8"/>
      <c r="DW22" s="749"/>
      <c r="DX22" s="749"/>
      <c r="DY22" s="749"/>
      <c r="DZ22" s="754"/>
      <c r="EA22" s="94"/>
    </row>
    <row r="23" spans="1:131" s="95" customFormat="1" ht="26.25" customHeight="1" thickBot="1" x14ac:dyDescent="0.25">
      <c r="A23" s="100" t="s">
        <v>324</v>
      </c>
      <c r="B23" s="764" t="s">
        <v>325</v>
      </c>
      <c r="C23" s="765"/>
      <c r="D23" s="765"/>
      <c r="E23" s="765"/>
      <c r="F23" s="765"/>
      <c r="G23" s="765"/>
      <c r="H23" s="765"/>
      <c r="I23" s="765"/>
      <c r="J23" s="765"/>
      <c r="K23" s="765"/>
      <c r="L23" s="765"/>
      <c r="M23" s="765"/>
      <c r="N23" s="765"/>
      <c r="O23" s="765"/>
      <c r="P23" s="766"/>
      <c r="Q23" s="767">
        <v>31525</v>
      </c>
      <c r="R23" s="768"/>
      <c r="S23" s="768"/>
      <c r="T23" s="768"/>
      <c r="U23" s="768"/>
      <c r="V23" s="768">
        <v>29882</v>
      </c>
      <c r="W23" s="768"/>
      <c r="X23" s="768"/>
      <c r="Y23" s="768"/>
      <c r="Z23" s="768"/>
      <c r="AA23" s="768">
        <v>1643</v>
      </c>
      <c r="AB23" s="768"/>
      <c r="AC23" s="768"/>
      <c r="AD23" s="768"/>
      <c r="AE23" s="769"/>
      <c r="AF23" s="770">
        <v>1400</v>
      </c>
      <c r="AG23" s="768"/>
      <c r="AH23" s="768"/>
      <c r="AI23" s="768"/>
      <c r="AJ23" s="771"/>
      <c r="AK23" s="772"/>
      <c r="AL23" s="773"/>
      <c r="AM23" s="773"/>
      <c r="AN23" s="773"/>
      <c r="AO23" s="773"/>
      <c r="AP23" s="768">
        <v>28839</v>
      </c>
      <c r="AQ23" s="768"/>
      <c r="AR23" s="768"/>
      <c r="AS23" s="768"/>
      <c r="AT23" s="768"/>
      <c r="AU23" s="784"/>
      <c r="AV23" s="784"/>
      <c r="AW23" s="784"/>
      <c r="AX23" s="784"/>
      <c r="AY23" s="785"/>
      <c r="AZ23" s="786" t="s">
        <v>62</v>
      </c>
      <c r="BA23" s="787"/>
      <c r="BB23" s="787"/>
      <c r="BC23" s="787"/>
      <c r="BD23" s="788"/>
      <c r="BE23" s="92"/>
      <c r="BF23" s="92"/>
      <c r="BG23" s="92"/>
      <c r="BH23" s="92"/>
      <c r="BI23" s="92"/>
      <c r="BJ23" s="92"/>
      <c r="BK23" s="92"/>
      <c r="BL23" s="92"/>
      <c r="BM23" s="92"/>
      <c r="BN23" s="92"/>
      <c r="BO23" s="92"/>
      <c r="BP23" s="92"/>
      <c r="BQ23" s="98">
        <v>17</v>
      </c>
      <c r="BR23" s="99"/>
      <c r="BS23" s="748"/>
      <c r="BT23" s="749"/>
      <c r="BU23" s="749"/>
      <c r="BV23" s="749"/>
      <c r="BW23" s="749"/>
      <c r="BX23" s="749"/>
      <c r="BY23" s="749"/>
      <c r="BZ23" s="749"/>
      <c r="CA23" s="749"/>
      <c r="CB23" s="749"/>
      <c r="CC23" s="749"/>
      <c r="CD23" s="749"/>
      <c r="CE23" s="749"/>
      <c r="CF23" s="749"/>
      <c r="CG23" s="750"/>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8"/>
      <c r="DW23" s="749"/>
      <c r="DX23" s="749"/>
      <c r="DY23" s="749"/>
      <c r="DZ23" s="754"/>
      <c r="EA23" s="94"/>
    </row>
    <row r="24" spans="1:131" s="95" customFormat="1" ht="26.25" customHeight="1" x14ac:dyDescent="0.2">
      <c r="A24" s="783" t="s">
        <v>326</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8">
        <v>18</v>
      </c>
      <c r="BR24" s="99"/>
      <c r="BS24" s="748"/>
      <c r="BT24" s="749"/>
      <c r="BU24" s="749"/>
      <c r="BV24" s="749"/>
      <c r="BW24" s="749"/>
      <c r="BX24" s="749"/>
      <c r="BY24" s="749"/>
      <c r="BZ24" s="749"/>
      <c r="CA24" s="749"/>
      <c r="CB24" s="749"/>
      <c r="CC24" s="749"/>
      <c r="CD24" s="749"/>
      <c r="CE24" s="749"/>
      <c r="CF24" s="749"/>
      <c r="CG24" s="750"/>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8"/>
      <c r="DW24" s="749"/>
      <c r="DX24" s="749"/>
      <c r="DY24" s="749"/>
      <c r="DZ24" s="754"/>
      <c r="EA24" s="94"/>
    </row>
    <row r="25" spans="1:131" ht="26.25" customHeight="1" thickBot="1" x14ac:dyDescent="0.25">
      <c r="A25" s="700" t="s">
        <v>327</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91"/>
      <c r="BK25" s="91"/>
      <c r="BL25" s="91"/>
      <c r="BM25" s="91"/>
      <c r="BN25" s="91"/>
      <c r="BO25" s="101"/>
      <c r="BP25" s="101"/>
      <c r="BQ25" s="98">
        <v>19</v>
      </c>
      <c r="BR25" s="99"/>
      <c r="BS25" s="748"/>
      <c r="BT25" s="749"/>
      <c r="BU25" s="749"/>
      <c r="BV25" s="749"/>
      <c r="BW25" s="749"/>
      <c r="BX25" s="749"/>
      <c r="BY25" s="749"/>
      <c r="BZ25" s="749"/>
      <c r="CA25" s="749"/>
      <c r="CB25" s="749"/>
      <c r="CC25" s="749"/>
      <c r="CD25" s="749"/>
      <c r="CE25" s="749"/>
      <c r="CF25" s="749"/>
      <c r="CG25" s="750"/>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8"/>
      <c r="DW25" s="749"/>
      <c r="DX25" s="749"/>
      <c r="DY25" s="749"/>
      <c r="DZ25" s="754"/>
      <c r="EA25" s="89"/>
    </row>
    <row r="26" spans="1:131" ht="26.25" customHeight="1" x14ac:dyDescent="0.2">
      <c r="A26" s="702" t="s">
        <v>300</v>
      </c>
      <c r="B26" s="703"/>
      <c r="C26" s="703"/>
      <c r="D26" s="703"/>
      <c r="E26" s="703"/>
      <c r="F26" s="703"/>
      <c r="G26" s="703"/>
      <c r="H26" s="703"/>
      <c r="I26" s="703"/>
      <c r="J26" s="703"/>
      <c r="K26" s="703"/>
      <c r="L26" s="703"/>
      <c r="M26" s="703"/>
      <c r="N26" s="703"/>
      <c r="O26" s="703"/>
      <c r="P26" s="704"/>
      <c r="Q26" s="708" t="s">
        <v>328</v>
      </c>
      <c r="R26" s="709"/>
      <c r="S26" s="709"/>
      <c r="T26" s="709"/>
      <c r="U26" s="710"/>
      <c r="V26" s="708" t="s">
        <v>329</v>
      </c>
      <c r="W26" s="709"/>
      <c r="X26" s="709"/>
      <c r="Y26" s="709"/>
      <c r="Z26" s="710"/>
      <c r="AA26" s="708" t="s">
        <v>330</v>
      </c>
      <c r="AB26" s="709"/>
      <c r="AC26" s="709"/>
      <c r="AD26" s="709"/>
      <c r="AE26" s="709"/>
      <c r="AF26" s="789" t="s">
        <v>331</v>
      </c>
      <c r="AG26" s="790"/>
      <c r="AH26" s="790"/>
      <c r="AI26" s="790"/>
      <c r="AJ26" s="791"/>
      <c r="AK26" s="709" t="s">
        <v>332</v>
      </c>
      <c r="AL26" s="709"/>
      <c r="AM26" s="709"/>
      <c r="AN26" s="709"/>
      <c r="AO26" s="710"/>
      <c r="AP26" s="708" t="s">
        <v>333</v>
      </c>
      <c r="AQ26" s="709"/>
      <c r="AR26" s="709"/>
      <c r="AS26" s="709"/>
      <c r="AT26" s="710"/>
      <c r="AU26" s="708" t="s">
        <v>334</v>
      </c>
      <c r="AV26" s="709"/>
      <c r="AW26" s="709"/>
      <c r="AX26" s="709"/>
      <c r="AY26" s="710"/>
      <c r="AZ26" s="708" t="s">
        <v>335</v>
      </c>
      <c r="BA26" s="709"/>
      <c r="BB26" s="709"/>
      <c r="BC26" s="709"/>
      <c r="BD26" s="710"/>
      <c r="BE26" s="708" t="s">
        <v>307</v>
      </c>
      <c r="BF26" s="709"/>
      <c r="BG26" s="709"/>
      <c r="BH26" s="709"/>
      <c r="BI26" s="715"/>
      <c r="BJ26" s="91"/>
      <c r="BK26" s="91"/>
      <c r="BL26" s="91"/>
      <c r="BM26" s="91"/>
      <c r="BN26" s="91"/>
      <c r="BO26" s="101"/>
      <c r="BP26" s="101"/>
      <c r="BQ26" s="98">
        <v>20</v>
      </c>
      <c r="BR26" s="99"/>
      <c r="BS26" s="748"/>
      <c r="BT26" s="749"/>
      <c r="BU26" s="749"/>
      <c r="BV26" s="749"/>
      <c r="BW26" s="749"/>
      <c r="BX26" s="749"/>
      <c r="BY26" s="749"/>
      <c r="BZ26" s="749"/>
      <c r="CA26" s="749"/>
      <c r="CB26" s="749"/>
      <c r="CC26" s="749"/>
      <c r="CD26" s="749"/>
      <c r="CE26" s="749"/>
      <c r="CF26" s="749"/>
      <c r="CG26" s="750"/>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8"/>
      <c r="DW26" s="749"/>
      <c r="DX26" s="749"/>
      <c r="DY26" s="749"/>
      <c r="DZ26" s="754"/>
      <c r="EA26" s="89"/>
    </row>
    <row r="27" spans="1:131" ht="26.25" customHeight="1" thickBot="1" x14ac:dyDescent="0.25">
      <c r="A27" s="705"/>
      <c r="B27" s="706"/>
      <c r="C27" s="706"/>
      <c r="D27" s="706"/>
      <c r="E27" s="706"/>
      <c r="F27" s="706"/>
      <c r="G27" s="706"/>
      <c r="H27" s="706"/>
      <c r="I27" s="706"/>
      <c r="J27" s="706"/>
      <c r="K27" s="706"/>
      <c r="L27" s="706"/>
      <c r="M27" s="706"/>
      <c r="N27" s="706"/>
      <c r="O27" s="706"/>
      <c r="P27" s="707"/>
      <c r="Q27" s="711"/>
      <c r="R27" s="712"/>
      <c r="S27" s="712"/>
      <c r="T27" s="712"/>
      <c r="U27" s="713"/>
      <c r="V27" s="711"/>
      <c r="W27" s="712"/>
      <c r="X27" s="712"/>
      <c r="Y27" s="712"/>
      <c r="Z27" s="713"/>
      <c r="AA27" s="711"/>
      <c r="AB27" s="712"/>
      <c r="AC27" s="712"/>
      <c r="AD27" s="712"/>
      <c r="AE27" s="712"/>
      <c r="AF27" s="792"/>
      <c r="AG27" s="793"/>
      <c r="AH27" s="793"/>
      <c r="AI27" s="793"/>
      <c r="AJ27" s="79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17"/>
      <c r="BJ27" s="91"/>
      <c r="BK27" s="91"/>
      <c r="BL27" s="91"/>
      <c r="BM27" s="91"/>
      <c r="BN27" s="91"/>
      <c r="BO27" s="101"/>
      <c r="BP27" s="101"/>
      <c r="BQ27" s="98">
        <v>21</v>
      </c>
      <c r="BR27" s="99"/>
      <c r="BS27" s="748"/>
      <c r="BT27" s="749"/>
      <c r="BU27" s="749"/>
      <c r="BV27" s="749"/>
      <c r="BW27" s="749"/>
      <c r="BX27" s="749"/>
      <c r="BY27" s="749"/>
      <c r="BZ27" s="749"/>
      <c r="CA27" s="749"/>
      <c r="CB27" s="749"/>
      <c r="CC27" s="749"/>
      <c r="CD27" s="749"/>
      <c r="CE27" s="749"/>
      <c r="CF27" s="749"/>
      <c r="CG27" s="750"/>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8"/>
      <c r="DW27" s="749"/>
      <c r="DX27" s="749"/>
      <c r="DY27" s="749"/>
      <c r="DZ27" s="754"/>
      <c r="EA27" s="89"/>
    </row>
    <row r="28" spans="1:131" ht="26.25" customHeight="1" thickTop="1" x14ac:dyDescent="0.2">
      <c r="A28" s="102">
        <v>1</v>
      </c>
      <c r="B28" s="724" t="s">
        <v>336</v>
      </c>
      <c r="C28" s="725"/>
      <c r="D28" s="725"/>
      <c r="E28" s="725"/>
      <c r="F28" s="725"/>
      <c r="G28" s="725"/>
      <c r="H28" s="725"/>
      <c r="I28" s="725"/>
      <c r="J28" s="725"/>
      <c r="K28" s="725"/>
      <c r="L28" s="725"/>
      <c r="M28" s="725"/>
      <c r="N28" s="725"/>
      <c r="O28" s="725"/>
      <c r="P28" s="726"/>
      <c r="Q28" s="797">
        <v>6085</v>
      </c>
      <c r="R28" s="798"/>
      <c r="S28" s="798"/>
      <c r="T28" s="798"/>
      <c r="U28" s="798"/>
      <c r="V28" s="798">
        <v>6046</v>
      </c>
      <c r="W28" s="798"/>
      <c r="X28" s="798"/>
      <c r="Y28" s="798"/>
      <c r="Z28" s="798"/>
      <c r="AA28" s="798">
        <v>39</v>
      </c>
      <c r="AB28" s="798"/>
      <c r="AC28" s="798"/>
      <c r="AD28" s="798"/>
      <c r="AE28" s="799"/>
      <c r="AF28" s="800">
        <v>39</v>
      </c>
      <c r="AG28" s="798"/>
      <c r="AH28" s="798"/>
      <c r="AI28" s="798"/>
      <c r="AJ28" s="801"/>
      <c r="AK28" s="802">
        <v>463</v>
      </c>
      <c r="AL28" s="803"/>
      <c r="AM28" s="803"/>
      <c r="AN28" s="803"/>
      <c r="AO28" s="803"/>
      <c r="AP28" s="803" t="s">
        <v>320</v>
      </c>
      <c r="AQ28" s="803"/>
      <c r="AR28" s="803"/>
      <c r="AS28" s="803"/>
      <c r="AT28" s="803"/>
      <c r="AU28" s="803" t="s">
        <v>320</v>
      </c>
      <c r="AV28" s="803"/>
      <c r="AW28" s="803"/>
      <c r="AX28" s="803"/>
      <c r="AY28" s="803"/>
      <c r="AZ28" s="804" t="s">
        <v>320</v>
      </c>
      <c r="BA28" s="804"/>
      <c r="BB28" s="804"/>
      <c r="BC28" s="804"/>
      <c r="BD28" s="804"/>
      <c r="BE28" s="795"/>
      <c r="BF28" s="795"/>
      <c r="BG28" s="795"/>
      <c r="BH28" s="795"/>
      <c r="BI28" s="796"/>
      <c r="BJ28" s="91"/>
      <c r="BK28" s="91"/>
      <c r="BL28" s="91"/>
      <c r="BM28" s="91"/>
      <c r="BN28" s="91"/>
      <c r="BO28" s="101"/>
      <c r="BP28" s="101"/>
      <c r="BQ28" s="98">
        <v>22</v>
      </c>
      <c r="BR28" s="99"/>
      <c r="BS28" s="748"/>
      <c r="BT28" s="749"/>
      <c r="BU28" s="749"/>
      <c r="BV28" s="749"/>
      <c r="BW28" s="749"/>
      <c r="BX28" s="749"/>
      <c r="BY28" s="749"/>
      <c r="BZ28" s="749"/>
      <c r="CA28" s="749"/>
      <c r="CB28" s="749"/>
      <c r="CC28" s="749"/>
      <c r="CD28" s="749"/>
      <c r="CE28" s="749"/>
      <c r="CF28" s="749"/>
      <c r="CG28" s="750"/>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8"/>
      <c r="DW28" s="749"/>
      <c r="DX28" s="749"/>
      <c r="DY28" s="749"/>
      <c r="DZ28" s="754"/>
      <c r="EA28" s="89"/>
    </row>
    <row r="29" spans="1:131" ht="26.25" customHeight="1" x14ac:dyDescent="0.2">
      <c r="A29" s="102">
        <v>2</v>
      </c>
      <c r="B29" s="755" t="s">
        <v>337</v>
      </c>
      <c r="C29" s="756"/>
      <c r="D29" s="756"/>
      <c r="E29" s="756"/>
      <c r="F29" s="756"/>
      <c r="G29" s="756"/>
      <c r="H29" s="756"/>
      <c r="I29" s="756"/>
      <c r="J29" s="756"/>
      <c r="K29" s="756"/>
      <c r="L29" s="756"/>
      <c r="M29" s="756"/>
      <c r="N29" s="756"/>
      <c r="O29" s="756"/>
      <c r="P29" s="757"/>
      <c r="Q29" s="758">
        <v>697</v>
      </c>
      <c r="R29" s="759"/>
      <c r="S29" s="759"/>
      <c r="T29" s="759"/>
      <c r="U29" s="759"/>
      <c r="V29" s="759">
        <v>694</v>
      </c>
      <c r="W29" s="759"/>
      <c r="X29" s="759"/>
      <c r="Y29" s="759"/>
      <c r="Z29" s="759"/>
      <c r="AA29" s="759">
        <v>3</v>
      </c>
      <c r="AB29" s="759"/>
      <c r="AC29" s="759"/>
      <c r="AD29" s="759"/>
      <c r="AE29" s="760"/>
      <c r="AF29" s="761">
        <v>3</v>
      </c>
      <c r="AG29" s="762"/>
      <c r="AH29" s="762"/>
      <c r="AI29" s="762"/>
      <c r="AJ29" s="763"/>
      <c r="AK29" s="809">
        <v>208</v>
      </c>
      <c r="AL29" s="805"/>
      <c r="AM29" s="805"/>
      <c r="AN29" s="805"/>
      <c r="AO29" s="805"/>
      <c r="AP29" s="805" t="s">
        <v>320</v>
      </c>
      <c r="AQ29" s="805"/>
      <c r="AR29" s="805"/>
      <c r="AS29" s="805"/>
      <c r="AT29" s="805"/>
      <c r="AU29" s="805" t="s">
        <v>320</v>
      </c>
      <c r="AV29" s="805"/>
      <c r="AW29" s="805"/>
      <c r="AX29" s="805"/>
      <c r="AY29" s="805"/>
      <c r="AZ29" s="806" t="s">
        <v>320</v>
      </c>
      <c r="BA29" s="806"/>
      <c r="BB29" s="806"/>
      <c r="BC29" s="806"/>
      <c r="BD29" s="806"/>
      <c r="BE29" s="807"/>
      <c r="BF29" s="807"/>
      <c r="BG29" s="807"/>
      <c r="BH29" s="807"/>
      <c r="BI29" s="808"/>
      <c r="BJ29" s="91"/>
      <c r="BK29" s="91"/>
      <c r="BL29" s="91"/>
      <c r="BM29" s="91"/>
      <c r="BN29" s="91"/>
      <c r="BO29" s="101"/>
      <c r="BP29" s="101"/>
      <c r="BQ29" s="98">
        <v>23</v>
      </c>
      <c r="BR29" s="99"/>
      <c r="BS29" s="748"/>
      <c r="BT29" s="749"/>
      <c r="BU29" s="749"/>
      <c r="BV29" s="749"/>
      <c r="BW29" s="749"/>
      <c r="BX29" s="749"/>
      <c r="BY29" s="749"/>
      <c r="BZ29" s="749"/>
      <c r="CA29" s="749"/>
      <c r="CB29" s="749"/>
      <c r="CC29" s="749"/>
      <c r="CD29" s="749"/>
      <c r="CE29" s="749"/>
      <c r="CF29" s="749"/>
      <c r="CG29" s="750"/>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8"/>
      <c r="DW29" s="749"/>
      <c r="DX29" s="749"/>
      <c r="DY29" s="749"/>
      <c r="DZ29" s="754"/>
      <c r="EA29" s="89"/>
    </row>
    <row r="30" spans="1:131" ht="26.25" customHeight="1" x14ac:dyDescent="0.2">
      <c r="A30" s="102">
        <v>3</v>
      </c>
      <c r="B30" s="755" t="s">
        <v>338</v>
      </c>
      <c r="C30" s="756"/>
      <c r="D30" s="756"/>
      <c r="E30" s="756"/>
      <c r="F30" s="756"/>
      <c r="G30" s="756"/>
      <c r="H30" s="756"/>
      <c r="I30" s="756"/>
      <c r="J30" s="756"/>
      <c r="K30" s="756"/>
      <c r="L30" s="756"/>
      <c r="M30" s="756"/>
      <c r="N30" s="756"/>
      <c r="O30" s="756"/>
      <c r="P30" s="757"/>
      <c r="Q30" s="758">
        <v>23023</v>
      </c>
      <c r="R30" s="759"/>
      <c r="S30" s="759"/>
      <c r="T30" s="759"/>
      <c r="U30" s="759"/>
      <c r="V30" s="759">
        <v>22397</v>
      </c>
      <c r="W30" s="759"/>
      <c r="X30" s="759"/>
      <c r="Y30" s="759"/>
      <c r="Z30" s="759"/>
      <c r="AA30" s="759">
        <v>626</v>
      </c>
      <c r="AB30" s="759"/>
      <c r="AC30" s="759"/>
      <c r="AD30" s="759"/>
      <c r="AE30" s="760"/>
      <c r="AF30" s="761">
        <v>574</v>
      </c>
      <c r="AG30" s="762"/>
      <c r="AH30" s="762"/>
      <c r="AI30" s="762"/>
      <c r="AJ30" s="763"/>
      <c r="AK30" s="809" t="s">
        <v>320</v>
      </c>
      <c r="AL30" s="805"/>
      <c r="AM30" s="805"/>
      <c r="AN30" s="805"/>
      <c r="AO30" s="805"/>
      <c r="AP30" s="805">
        <v>165</v>
      </c>
      <c r="AQ30" s="805"/>
      <c r="AR30" s="805"/>
      <c r="AS30" s="805"/>
      <c r="AT30" s="805"/>
      <c r="AU30" s="805" t="s">
        <v>320</v>
      </c>
      <c r="AV30" s="805"/>
      <c r="AW30" s="805"/>
      <c r="AX30" s="805"/>
      <c r="AY30" s="805"/>
      <c r="AZ30" s="806" t="s">
        <v>320</v>
      </c>
      <c r="BA30" s="806"/>
      <c r="BB30" s="806"/>
      <c r="BC30" s="806"/>
      <c r="BD30" s="806"/>
      <c r="BE30" s="807"/>
      <c r="BF30" s="807"/>
      <c r="BG30" s="807"/>
      <c r="BH30" s="807"/>
      <c r="BI30" s="808"/>
      <c r="BJ30" s="91"/>
      <c r="BK30" s="91"/>
      <c r="BL30" s="91"/>
      <c r="BM30" s="91"/>
      <c r="BN30" s="91"/>
      <c r="BO30" s="101"/>
      <c r="BP30" s="101"/>
      <c r="BQ30" s="98">
        <v>24</v>
      </c>
      <c r="BR30" s="99"/>
      <c r="BS30" s="748"/>
      <c r="BT30" s="749"/>
      <c r="BU30" s="749"/>
      <c r="BV30" s="749"/>
      <c r="BW30" s="749"/>
      <c r="BX30" s="749"/>
      <c r="BY30" s="749"/>
      <c r="BZ30" s="749"/>
      <c r="CA30" s="749"/>
      <c r="CB30" s="749"/>
      <c r="CC30" s="749"/>
      <c r="CD30" s="749"/>
      <c r="CE30" s="749"/>
      <c r="CF30" s="749"/>
      <c r="CG30" s="750"/>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8"/>
      <c r="DW30" s="749"/>
      <c r="DX30" s="749"/>
      <c r="DY30" s="749"/>
      <c r="DZ30" s="754"/>
      <c r="EA30" s="89"/>
    </row>
    <row r="31" spans="1:131" ht="26.25" customHeight="1" x14ac:dyDescent="0.2">
      <c r="A31" s="102">
        <v>4</v>
      </c>
      <c r="B31" s="755" t="s">
        <v>339</v>
      </c>
      <c r="C31" s="756"/>
      <c r="D31" s="756"/>
      <c r="E31" s="756"/>
      <c r="F31" s="756"/>
      <c r="G31" s="756"/>
      <c r="H31" s="756"/>
      <c r="I31" s="756"/>
      <c r="J31" s="756"/>
      <c r="K31" s="756"/>
      <c r="L31" s="756"/>
      <c r="M31" s="756"/>
      <c r="N31" s="756"/>
      <c r="O31" s="756"/>
      <c r="P31" s="757"/>
      <c r="Q31" s="758">
        <v>54</v>
      </c>
      <c r="R31" s="759"/>
      <c r="S31" s="759"/>
      <c r="T31" s="759"/>
      <c r="U31" s="759"/>
      <c r="V31" s="759">
        <v>54</v>
      </c>
      <c r="W31" s="759"/>
      <c r="X31" s="759"/>
      <c r="Y31" s="759"/>
      <c r="Z31" s="759"/>
      <c r="AA31" s="759">
        <v>0</v>
      </c>
      <c r="AB31" s="759"/>
      <c r="AC31" s="759"/>
      <c r="AD31" s="759"/>
      <c r="AE31" s="760"/>
      <c r="AF31" s="761">
        <v>45</v>
      </c>
      <c r="AG31" s="762"/>
      <c r="AH31" s="762"/>
      <c r="AI31" s="762"/>
      <c r="AJ31" s="763"/>
      <c r="AK31" s="809">
        <v>20</v>
      </c>
      <c r="AL31" s="805"/>
      <c r="AM31" s="805"/>
      <c r="AN31" s="805"/>
      <c r="AO31" s="805"/>
      <c r="AP31" s="805" t="s">
        <v>320</v>
      </c>
      <c r="AQ31" s="805"/>
      <c r="AR31" s="805"/>
      <c r="AS31" s="805"/>
      <c r="AT31" s="805"/>
      <c r="AU31" s="805" t="s">
        <v>320</v>
      </c>
      <c r="AV31" s="805"/>
      <c r="AW31" s="805"/>
      <c r="AX31" s="805"/>
      <c r="AY31" s="805"/>
      <c r="AZ31" s="806" t="s">
        <v>320</v>
      </c>
      <c r="BA31" s="806"/>
      <c r="BB31" s="806"/>
      <c r="BC31" s="806"/>
      <c r="BD31" s="806"/>
      <c r="BE31" s="807" t="s">
        <v>340</v>
      </c>
      <c r="BF31" s="807"/>
      <c r="BG31" s="807"/>
      <c r="BH31" s="807"/>
      <c r="BI31" s="808"/>
      <c r="BJ31" s="91"/>
      <c r="BK31" s="91"/>
      <c r="BL31" s="91"/>
      <c r="BM31" s="91"/>
      <c r="BN31" s="91"/>
      <c r="BO31" s="101"/>
      <c r="BP31" s="101"/>
      <c r="BQ31" s="98">
        <v>25</v>
      </c>
      <c r="BR31" s="99"/>
      <c r="BS31" s="748"/>
      <c r="BT31" s="749"/>
      <c r="BU31" s="749"/>
      <c r="BV31" s="749"/>
      <c r="BW31" s="749"/>
      <c r="BX31" s="749"/>
      <c r="BY31" s="749"/>
      <c r="BZ31" s="749"/>
      <c r="CA31" s="749"/>
      <c r="CB31" s="749"/>
      <c r="CC31" s="749"/>
      <c r="CD31" s="749"/>
      <c r="CE31" s="749"/>
      <c r="CF31" s="749"/>
      <c r="CG31" s="750"/>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8"/>
      <c r="DW31" s="749"/>
      <c r="DX31" s="749"/>
      <c r="DY31" s="749"/>
      <c r="DZ31" s="754"/>
      <c r="EA31" s="89"/>
    </row>
    <row r="32" spans="1:131" ht="26.25" customHeight="1" x14ac:dyDescent="0.2">
      <c r="A32" s="102">
        <v>5</v>
      </c>
      <c r="B32" s="755" t="s">
        <v>341</v>
      </c>
      <c r="C32" s="756"/>
      <c r="D32" s="756"/>
      <c r="E32" s="756"/>
      <c r="F32" s="756"/>
      <c r="G32" s="756"/>
      <c r="H32" s="756"/>
      <c r="I32" s="756"/>
      <c r="J32" s="756"/>
      <c r="K32" s="756"/>
      <c r="L32" s="756"/>
      <c r="M32" s="756"/>
      <c r="N32" s="756"/>
      <c r="O32" s="756"/>
      <c r="P32" s="757"/>
      <c r="Q32" s="758">
        <v>1383</v>
      </c>
      <c r="R32" s="759"/>
      <c r="S32" s="759"/>
      <c r="T32" s="759"/>
      <c r="U32" s="759"/>
      <c r="V32" s="759">
        <v>1152</v>
      </c>
      <c r="W32" s="759"/>
      <c r="X32" s="759"/>
      <c r="Y32" s="759"/>
      <c r="Z32" s="759"/>
      <c r="AA32" s="759">
        <v>230</v>
      </c>
      <c r="AB32" s="759"/>
      <c r="AC32" s="759"/>
      <c r="AD32" s="759"/>
      <c r="AE32" s="760"/>
      <c r="AF32" s="761">
        <v>282</v>
      </c>
      <c r="AG32" s="762"/>
      <c r="AH32" s="762"/>
      <c r="AI32" s="762"/>
      <c r="AJ32" s="763"/>
      <c r="AK32" s="809">
        <v>793</v>
      </c>
      <c r="AL32" s="805"/>
      <c r="AM32" s="805"/>
      <c r="AN32" s="805"/>
      <c r="AO32" s="805"/>
      <c r="AP32" s="805">
        <v>7403</v>
      </c>
      <c r="AQ32" s="805"/>
      <c r="AR32" s="805"/>
      <c r="AS32" s="805"/>
      <c r="AT32" s="805"/>
      <c r="AU32" s="805">
        <v>6499</v>
      </c>
      <c r="AV32" s="805"/>
      <c r="AW32" s="805"/>
      <c r="AX32" s="805"/>
      <c r="AY32" s="805"/>
      <c r="AZ32" s="806" t="s">
        <v>320</v>
      </c>
      <c r="BA32" s="806"/>
      <c r="BB32" s="806"/>
      <c r="BC32" s="806"/>
      <c r="BD32" s="806"/>
      <c r="BE32" s="807" t="s">
        <v>340</v>
      </c>
      <c r="BF32" s="807"/>
      <c r="BG32" s="807"/>
      <c r="BH32" s="807"/>
      <c r="BI32" s="808"/>
      <c r="BJ32" s="91"/>
      <c r="BK32" s="91"/>
      <c r="BL32" s="91"/>
      <c r="BM32" s="91"/>
      <c r="BN32" s="91"/>
      <c r="BO32" s="101"/>
      <c r="BP32" s="101"/>
      <c r="BQ32" s="98">
        <v>26</v>
      </c>
      <c r="BR32" s="99"/>
      <c r="BS32" s="748"/>
      <c r="BT32" s="749"/>
      <c r="BU32" s="749"/>
      <c r="BV32" s="749"/>
      <c r="BW32" s="749"/>
      <c r="BX32" s="749"/>
      <c r="BY32" s="749"/>
      <c r="BZ32" s="749"/>
      <c r="CA32" s="749"/>
      <c r="CB32" s="749"/>
      <c r="CC32" s="749"/>
      <c r="CD32" s="749"/>
      <c r="CE32" s="749"/>
      <c r="CF32" s="749"/>
      <c r="CG32" s="750"/>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8"/>
      <c r="DW32" s="749"/>
      <c r="DX32" s="749"/>
      <c r="DY32" s="749"/>
      <c r="DZ32" s="754"/>
      <c r="EA32" s="89"/>
    </row>
    <row r="33" spans="1:131" ht="26.25" customHeight="1" x14ac:dyDescent="0.2">
      <c r="A33" s="102">
        <v>6</v>
      </c>
      <c r="B33" s="755" t="s">
        <v>342</v>
      </c>
      <c r="C33" s="756"/>
      <c r="D33" s="756"/>
      <c r="E33" s="756"/>
      <c r="F33" s="756"/>
      <c r="G33" s="756"/>
      <c r="H33" s="756"/>
      <c r="I33" s="756"/>
      <c r="J33" s="756"/>
      <c r="K33" s="756"/>
      <c r="L33" s="756"/>
      <c r="M33" s="756"/>
      <c r="N33" s="756"/>
      <c r="O33" s="756"/>
      <c r="P33" s="757"/>
      <c r="Q33" s="758">
        <v>23</v>
      </c>
      <c r="R33" s="759"/>
      <c r="S33" s="759"/>
      <c r="T33" s="759"/>
      <c r="U33" s="759"/>
      <c r="V33" s="759">
        <v>20</v>
      </c>
      <c r="W33" s="759"/>
      <c r="X33" s="759"/>
      <c r="Y33" s="759"/>
      <c r="Z33" s="759"/>
      <c r="AA33" s="759">
        <v>3</v>
      </c>
      <c r="AB33" s="759"/>
      <c r="AC33" s="759"/>
      <c r="AD33" s="759"/>
      <c r="AE33" s="760"/>
      <c r="AF33" s="761">
        <v>3</v>
      </c>
      <c r="AG33" s="762"/>
      <c r="AH33" s="762"/>
      <c r="AI33" s="762"/>
      <c r="AJ33" s="763"/>
      <c r="AK33" s="809" t="s">
        <v>320</v>
      </c>
      <c r="AL33" s="805"/>
      <c r="AM33" s="805"/>
      <c r="AN33" s="805"/>
      <c r="AO33" s="805"/>
      <c r="AP33" s="805" t="s">
        <v>320</v>
      </c>
      <c r="AQ33" s="805"/>
      <c r="AR33" s="805"/>
      <c r="AS33" s="805"/>
      <c r="AT33" s="805"/>
      <c r="AU33" s="805" t="s">
        <v>320</v>
      </c>
      <c r="AV33" s="805"/>
      <c r="AW33" s="805"/>
      <c r="AX33" s="805"/>
      <c r="AY33" s="805"/>
      <c r="AZ33" s="806" t="s">
        <v>320</v>
      </c>
      <c r="BA33" s="806"/>
      <c r="BB33" s="806"/>
      <c r="BC33" s="806"/>
      <c r="BD33" s="806"/>
      <c r="BE33" s="807" t="s">
        <v>343</v>
      </c>
      <c r="BF33" s="807"/>
      <c r="BG33" s="807"/>
      <c r="BH33" s="807"/>
      <c r="BI33" s="808"/>
      <c r="BJ33" s="91"/>
      <c r="BK33" s="91"/>
      <c r="BL33" s="91"/>
      <c r="BM33" s="91"/>
      <c r="BN33" s="91"/>
      <c r="BO33" s="101"/>
      <c r="BP33" s="101"/>
      <c r="BQ33" s="98">
        <v>27</v>
      </c>
      <c r="BR33" s="99"/>
      <c r="BS33" s="748"/>
      <c r="BT33" s="749"/>
      <c r="BU33" s="749"/>
      <c r="BV33" s="749"/>
      <c r="BW33" s="749"/>
      <c r="BX33" s="749"/>
      <c r="BY33" s="749"/>
      <c r="BZ33" s="749"/>
      <c r="CA33" s="749"/>
      <c r="CB33" s="749"/>
      <c r="CC33" s="749"/>
      <c r="CD33" s="749"/>
      <c r="CE33" s="749"/>
      <c r="CF33" s="749"/>
      <c r="CG33" s="750"/>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8"/>
      <c r="DW33" s="749"/>
      <c r="DX33" s="749"/>
      <c r="DY33" s="749"/>
      <c r="DZ33" s="754"/>
      <c r="EA33" s="89"/>
    </row>
    <row r="34" spans="1:131" ht="26.25" customHeight="1" x14ac:dyDescent="0.2">
      <c r="A34" s="102">
        <v>7</v>
      </c>
      <c r="B34" s="755" t="s">
        <v>344</v>
      </c>
      <c r="C34" s="756"/>
      <c r="D34" s="756"/>
      <c r="E34" s="756"/>
      <c r="F34" s="756"/>
      <c r="G34" s="756"/>
      <c r="H34" s="756"/>
      <c r="I34" s="756"/>
      <c r="J34" s="756"/>
      <c r="K34" s="756"/>
      <c r="L34" s="756"/>
      <c r="M34" s="756"/>
      <c r="N34" s="756"/>
      <c r="O34" s="756"/>
      <c r="P34" s="757"/>
      <c r="Q34" s="758">
        <v>472</v>
      </c>
      <c r="R34" s="759"/>
      <c r="S34" s="759"/>
      <c r="T34" s="759"/>
      <c r="U34" s="759"/>
      <c r="V34" s="759">
        <v>472</v>
      </c>
      <c r="W34" s="759"/>
      <c r="X34" s="759"/>
      <c r="Y34" s="759"/>
      <c r="Z34" s="759"/>
      <c r="AA34" s="759">
        <v>0</v>
      </c>
      <c r="AB34" s="759"/>
      <c r="AC34" s="759"/>
      <c r="AD34" s="759"/>
      <c r="AE34" s="760"/>
      <c r="AF34" s="761" t="s">
        <v>62</v>
      </c>
      <c r="AG34" s="762"/>
      <c r="AH34" s="762"/>
      <c r="AI34" s="762"/>
      <c r="AJ34" s="763"/>
      <c r="AK34" s="809">
        <v>517</v>
      </c>
      <c r="AL34" s="805"/>
      <c r="AM34" s="805"/>
      <c r="AN34" s="805"/>
      <c r="AO34" s="805"/>
      <c r="AP34" s="805">
        <v>1125</v>
      </c>
      <c r="AQ34" s="805"/>
      <c r="AR34" s="805"/>
      <c r="AS34" s="805"/>
      <c r="AT34" s="805"/>
      <c r="AU34" s="805">
        <v>1125</v>
      </c>
      <c r="AV34" s="805"/>
      <c r="AW34" s="805"/>
      <c r="AX34" s="805"/>
      <c r="AY34" s="805"/>
      <c r="AZ34" s="806" t="s">
        <v>320</v>
      </c>
      <c r="BA34" s="806"/>
      <c r="BB34" s="806"/>
      <c r="BC34" s="806"/>
      <c r="BD34" s="806"/>
      <c r="BE34" s="807" t="s">
        <v>343</v>
      </c>
      <c r="BF34" s="807"/>
      <c r="BG34" s="807"/>
      <c r="BH34" s="807"/>
      <c r="BI34" s="808"/>
      <c r="BJ34" s="91"/>
      <c r="BK34" s="91"/>
      <c r="BL34" s="91"/>
      <c r="BM34" s="91"/>
      <c r="BN34" s="91"/>
      <c r="BO34" s="101"/>
      <c r="BP34" s="101"/>
      <c r="BQ34" s="98">
        <v>28</v>
      </c>
      <c r="BR34" s="99"/>
      <c r="BS34" s="748"/>
      <c r="BT34" s="749"/>
      <c r="BU34" s="749"/>
      <c r="BV34" s="749"/>
      <c r="BW34" s="749"/>
      <c r="BX34" s="749"/>
      <c r="BY34" s="749"/>
      <c r="BZ34" s="749"/>
      <c r="CA34" s="749"/>
      <c r="CB34" s="749"/>
      <c r="CC34" s="749"/>
      <c r="CD34" s="749"/>
      <c r="CE34" s="749"/>
      <c r="CF34" s="749"/>
      <c r="CG34" s="750"/>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8"/>
      <c r="DW34" s="749"/>
      <c r="DX34" s="749"/>
      <c r="DY34" s="749"/>
      <c r="DZ34" s="754"/>
      <c r="EA34" s="89"/>
    </row>
    <row r="35" spans="1:131" ht="26.25" customHeight="1" x14ac:dyDescent="0.2">
      <c r="A35" s="102">
        <v>8</v>
      </c>
      <c r="B35" s="755"/>
      <c r="C35" s="756"/>
      <c r="D35" s="756"/>
      <c r="E35" s="756"/>
      <c r="F35" s="756"/>
      <c r="G35" s="756"/>
      <c r="H35" s="756"/>
      <c r="I35" s="756"/>
      <c r="J35" s="756"/>
      <c r="K35" s="756"/>
      <c r="L35" s="756"/>
      <c r="M35" s="756"/>
      <c r="N35" s="756"/>
      <c r="O35" s="756"/>
      <c r="P35" s="757"/>
      <c r="Q35" s="758"/>
      <c r="R35" s="759"/>
      <c r="S35" s="759"/>
      <c r="T35" s="759"/>
      <c r="U35" s="759"/>
      <c r="V35" s="759"/>
      <c r="W35" s="759"/>
      <c r="X35" s="759"/>
      <c r="Y35" s="759"/>
      <c r="Z35" s="759"/>
      <c r="AA35" s="759"/>
      <c r="AB35" s="759"/>
      <c r="AC35" s="759"/>
      <c r="AD35" s="759"/>
      <c r="AE35" s="760"/>
      <c r="AF35" s="761"/>
      <c r="AG35" s="762"/>
      <c r="AH35" s="762"/>
      <c r="AI35" s="762"/>
      <c r="AJ35" s="763"/>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1"/>
      <c r="BP35" s="101"/>
      <c r="BQ35" s="98">
        <v>29</v>
      </c>
      <c r="BR35" s="99"/>
      <c r="BS35" s="748"/>
      <c r="BT35" s="749"/>
      <c r="BU35" s="749"/>
      <c r="BV35" s="749"/>
      <c r="BW35" s="749"/>
      <c r="BX35" s="749"/>
      <c r="BY35" s="749"/>
      <c r="BZ35" s="749"/>
      <c r="CA35" s="749"/>
      <c r="CB35" s="749"/>
      <c r="CC35" s="749"/>
      <c r="CD35" s="749"/>
      <c r="CE35" s="749"/>
      <c r="CF35" s="749"/>
      <c r="CG35" s="750"/>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8"/>
      <c r="DW35" s="749"/>
      <c r="DX35" s="749"/>
      <c r="DY35" s="749"/>
      <c r="DZ35" s="754"/>
      <c r="EA35" s="89"/>
    </row>
    <row r="36" spans="1:131" ht="26.25" customHeight="1" x14ac:dyDescent="0.2">
      <c r="A36" s="102">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60"/>
      <c r="AF36" s="761"/>
      <c r="AG36" s="762"/>
      <c r="AH36" s="762"/>
      <c r="AI36" s="762"/>
      <c r="AJ36" s="763"/>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1"/>
      <c r="BP36" s="101"/>
      <c r="BQ36" s="98">
        <v>30</v>
      </c>
      <c r="BR36" s="99"/>
      <c r="BS36" s="748"/>
      <c r="BT36" s="749"/>
      <c r="BU36" s="749"/>
      <c r="BV36" s="749"/>
      <c r="BW36" s="749"/>
      <c r="BX36" s="749"/>
      <c r="BY36" s="749"/>
      <c r="BZ36" s="749"/>
      <c r="CA36" s="749"/>
      <c r="CB36" s="749"/>
      <c r="CC36" s="749"/>
      <c r="CD36" s="749"/>
      <c r="CE36" s="749"/>
      <c r="CF36" s="749"/>
      <c r="CG36" s="750"/>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8"/>
      <c r="DW36" s="749"/>
      <c r="DX36" s="749"/>
      <c r="DY36" s="749"/>
      <c r="DZ36" s="754"/>
      <c r="EA36" s="89"/>
    </row>
    <row r="37" spans="1:131" ht="26.25" customHeight="1" x14ac:dyDescent="0.2">
      <c r="A37" s="102">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60"/>
      <c r="AF37" s="761"/>
      <c r="AG37" s="762"/>
      <c r="AH37" s="762"/>
      <c r="AI37" s="762"/>
      <c r="AJ37" s="763"/>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1"/>
      <c r="BP37" s="101"/>
      <c r="BQ37" s="98">
        <v>31</v>
      </c>
      <c r="BR37" s="99"/>
      <c r="BS37" s="748"/>
      <c r="BT37" s="749"/>
      <c r="BU37" s="749"/>
      <c r="BV37" s="749"/>
      <c r="BW37" s="749"/>
      <c r="BX37" s="749"/>
      <c r="BY37" s="749"/>
      <c r="BZ37" s="749"/>
      <c r="CA37" s="749"/>
      <c r="CB37" s="749"/>
      <c r="CC37" s="749"/>
      <c r="CD37" s="749"/>
      <c r="CE37" s="749"/>
      <c r="CF37" s="749"/>
      <c r="CG37" s="750"/>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8"/>
      <c r="DW37" s="749"/>
      <c r="DX37" s="749"/>
      <c r="DY37" s="749"/>
      <c r="DZ37" s="754"/>
      <c r="EA37" s="89"/>
    </row>
    <row r="38" spans="1:131" ht="26.25" customHeight="1" x14ac:dyDescent="0.2">
      <c r="A38" s="102">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60"/>
      <c r="AF38" s="761"/>
      <c r="AG38" s="762"/>
      <c r="AH38" s="762"/>
      <c r="AI38" s="762"/>
      <c r="AJ38" s="763"/>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1"/>
      <c r="BP38" s="101"/>
      <c r="BQ38" s="98">
        <v>32</v>
      </c>
      <c r="BR38" s="99"/>
      <c r="BS38" s="748"/>
      <c r="BT38" s="749"/>
      <c r="BU38" s="749"/>
      <c r="BV38" s="749"/>
      <c r="BW38" s="749"/>
      <c r="BX38" s="749"/>
      <c r="BY38" s="749"/>
      <c r="BZ38" s="749"/>
      <c r="CA38" s="749"/>
      <c r="CB38" s="749"/>
      <c r="CC38" s="749"/>
      <c r="CD38" s="749"/>
      <c r="CE38" s="749"/>
      <c r="CF38" s="749"/>
      <c r="CG38" s="750"/>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8"/>
      <c r="DW38" s="749"/>
      <c r="DX38" s="749"/>
      <c r="DY38" s="749"/>
      <c r="DZ38" s="754"/>
      <c r="EA38" s="89"/>
    </row>
    <row r="39" spans="1:131" ht="26.25" customHeight="1" x14ac:dyDescent="0.2">
      <c r="A39" s="102">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60"/>
      <c r="AF39" s="761"/>
      <c r="AG39" s="762"/>
      <c r="AH39" s="762"/>
      <c r="AI39" s="762"/>
      <c r="AJ39" s="763"/>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1"/>
      <c r="BP39" s="101"/>
      <c r="BQ39" s="98">
        <v>33</v>
      </c>
      <c r="BR39" s="99"/>
      <c r="BS39" s="748"/>
      <c r="BT39" s="749"/>
      <c r="BU39" s="749"/>
      <c r="BV39" s="749"/>
      <c r="BW39" s="749"/>
      <c r="BX39" s="749"/>
      <c r="BY39" s="749"/>
      <c r="BZ39" s="749"/>
      <c r="CA39" s="749"/>
      <c r="CB39" s="749"/>
      <c r="CC39" s="749"/>
      <c r="CD39" s="749"/>
      <c r="CE39" s="749"/>
      <c r="CF39" s="749"/>
      <c r="CG39" s="750"/>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8"/>
      <c r="DW39" s="749"/>
      <c r="DX39" s="749"/>
      <c r="DY39" s="749"/>
      <c r="DZ39" s="754"/>
      <c r="EA39" s="89"/>
    </row>
    <row r="40" spans="1:131" ht="26.25" customHeight="1" x14ac:dyDescent="0.2">
      <c r="A40" s="98">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60"/>
      <c r="AF40" s="761"/>
      <c r="AG40" s="762"/>
      <c r="AH40" s="762"/>
      <c r="AI40" s="762"/>
      <c r="AJ40" s="763"/>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1"/>
      <c r="BP40" s="101"/>
      <c r="BQ40" s="98">
        <v>34</v>
      </c>
      <c r="BR40" s="99"/>
      <c r="BS40" s="748"/>
      <c r="BT40" s="749"/>
      <c r="BU40" s="749"/>
      <c r="BV40" s="749"/>
      <c r="BW40" s="749"/>
      <c r="BX40" s="749"/>
      <c r="BY40" s="749"/>
      <c r="BZ40" s="749"/>
      <c r="CA40" s="749"/>
      <c r="CB40" s="749"/>
      <c r="CC40" s="749"/>
      <c r="CD40" s="749"/>
      <c r="CE40" s="749"/>
      <c r="CF40" s="749"/>
      <c r="CG40" s="750"/>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8"/>
      <c r="DW40" s="749"/>
      <c r="DX40" s="749"/>
      <c r="DY40" s="749"/>
      <c r="DZ40" s="754"/>
      <c r="EA40" s="89"/>
    </row>
    <row r="41" spans="1:131" ht="26.25" customHeight="1" x14ac:dyDescent="0.2">
      <c r="A41" s="98">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60"/>
      <c r="AF41" s="761"/>
      <c r="AG41" s="762"/>
      <c r="AH41" s="762"/>
      <c r="AI41" s="762"/>
      <c r="AJ41" s="763"/>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1"/>
      <c r="BP41" s="101"/>
      <c r="BQ41" s="98">
        <v>35</v>
      </c>
      <c r="BR41" s="99"/>
      <c r="BS41" s="748"/>
      <c r="BT41" s="749"/>
      <c r="BU41" s="749"/>
      <c r="BV41" s="749"/>
      <c r="BW41" s="749"/>
      <c r="BX41" s="749"/>
      <c r="BY41" s="749"/>
      <c r="BZ41" s="749"/>
      <c r="CA41" s="749"/>
      <c r="CB41" s="749"/>
      <c r="CC41" s="749"/>
      <c r="CD41" s="749"/>
      <c r="CE41" s="749"/>
      <c r="CF41" s="749"/>
      <c r="CG41" s="750"/>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8"/>
      <c r="DW41" s="749"/>
      <c r="DX41" s="749"/>
      <c r="DY41" s="749"/>
      <c r="DZ41" s="754"/>
      <c r="EA41" s="89"/>
    </row>
    <row r="42" spans="1:131" ht="26.25" customHeight="1" x14ac:dyDescent="0.2">
      <c r="A42" s="98">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60"/>
      <c r="AF42" s="761"/>
      <c r="AG42" s="762"/>
      <c r="AH42" s="762"/>
      <c r="AI42" s="762"/>
      <c r="AJ42" s="763"/>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1"/>
      <c r="BP42" s="101"/>
      <c r="BQ42" s="98">
        <v>36</v>
      </c>
      <c r="BR42" s="99"/>
      <c r="BS42" s="748"/>
      <c r="BT42" s="749"/>
      <c r="BU42" s="749"/>
      <c r="BV42" s="749"/>
      <c r="BW42" s="749"/>
      <c r="BX42" s="749"/>
      <c r="BY42" s="749"/>
      <c r="BZ42" s="749"/>
      <c r="CA42" s="749"/>
      <c r="CB42" s="749"/>
      <c r="CC42" s="749"/>
      <c r="CD42" s="749"/>
      <c r="CE42" s="749"/>
      <c r="CF42" s="749"/>
      <c r="CG42" s="750"/>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8"/>
      <c r="DW42" s="749"/>
      <c r="DX42" s="749"/>
      <c r="DY42" s="749"/>
      <c r="DZ42" s="754"/>
      <c r="EA42" s="89"/>
    </row>
    <row r="43" spans="1:131" ht="26.25" customHeight="1" x14ac:dyDescent="0.2">
      <c r="A43" s="98">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60"/>
      <c r="AF43" s="761"/>
      <c r="AG43" s="762"/>
      <c r="AH43" s="762"/>
      <c r="AI43" s="762"/>
      <c r="AJ43" s="763"/>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1"/>
      <c r="BP43" s="101"/>
      <c r="BQ43" s="98">
        <v>37</v>
      </c>
      <c r="BR43" s="99"/>
      <c r="BS43" s="748"/>
      <c r="BT43" s="749"/>
      <c r="BU43" s="749"/>
      <c r="BV43" s="749"/>
      <c r="BW43" s="749"/>
      <c r="BX43" s="749"/>
      <c r="BY43" s="749"/>
      <c r="BZ43" s="749"/>
      <c r="CA43" s="749"/>
      <c r="CB43" s="749"/>
      <c r="CC43" s="749"/>
      <c r="CD43" s="749"/>
      <c r="CE43" s="749"/>
      <c r="CF43" s="749"/>
      <c r="CG43" s="750"/>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8"/>
      <c r="DW43" s="749"/>
      <c r="DX43" s="749"/>
      <c r="DY43" s="749"/>
      <c r="DZ43" s="754"/>
      <c r="EA43" s="89"/>
    </row>
    <row r="44" spans="1:131" ht="26.25" customHeight="1" x14ac:dyDescent="0.2">
      <c r="A44" s="98">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60"/>
      <c r="AF44" s="761"/>
      <c r="AG44" s="762"/>
      <c r="AH44" s="762"/>
      <c r="AI44" s="762"/>
      <c r="AJ44" s="763"/>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1"/>
      <c r="BP44" s="101"/>
      <c r="BQ44" s="98">
        <v>38</v>
      </c>
      <c r="BR44" s="99"/>
      <c r="BS44" s="748"/>
      <c r="BT44" s="749"/>
      <c r="BU44" s="749"/>
      <c r="BV44" s="749"/>
      <c r="BW44" s="749"/>
      <c r="BX44" s="749"/>
      <c r="BY44" s="749"/>
      <c r="BZ44" s="749"/>
      <c r="CA44" s="749"/>
      <c r="CB44" s="749"/>
      <c r="CC44" s="749"/>
      <c r="CD44" s="749"/>
      <c r="CE44" s="749"/>
      <c r="CF44" s="749"/>
      <c r="CG44" s="750"/>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8"/>
      <c r="DW44" s="749"/>
      <c r="DX44" s="749"/>
      <c r="DY44" s="749"/>
      <c r="DZ44" s="754"/>
      <c r="EA44" s="89"/>
    </row>
    <row r="45" spans="1:131" ht="26.25" customHeight="1" x14ac:dyDescent="0.2">
      <c r="A45" s="98">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60"/>
      <c r="AF45" s="761"/>
      <c r="AG45" s="762"/>
      <c r="AH45" s="762"/>
      <c r="AI45" s="762"/>
      <c r="AJ45" s="763"/>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1"/>
      <c r="BP45" s="101"/>
      <c r="BQ45" s="98">
        <v>39</v>
      </c>
      <c r="BR45" s="99"/>
      <c r="BS45" s="748"/>
      <c r="BT45" s="749"/>
      <c r="BU45" s="749"/>
      <c r="BV45" s="749"/>
      <c r="BW45" s="749"/>
      <c r="BX45" s="749"/>
      <c r="BY45" s="749"/>
      <c r="BZ45" s="749"/>
      <c r="CA45" s="749"/>
      <c r="CB45" s="749"/>
      <c r="CC45" s="749"/>
      <c r="CD45" s="749"/>
      <c r="CE45" s="749"/>
      <c r="CF45" s="749"/>
      <c r="CG45" s="750"/>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8"/>
      <c r="DW45" s="749"/>
      <c r="DX45" s="749"/>
      <c r="DY45" s="749"/>
      <c r="DZ45" s="754"/>
      <c r="EA45" s="89"/>
    </row>
    <row r="46" spans="1:131" ht="26.25" customHeight="1" x14ac:dyDescent="0.2">
      <c r="A46" s="98">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60"/>
      <c r="AF46" s="761"/>
      <c r="AG46" s="762"/>
      <c r="AH46" s="762"/>
      <c r="AI46" s="762"/>
      <c r="AJ46" s="763"/>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1"/>
      <c r="BP46" s="101"/>
      <c r="BQ46" s="98">
        <v>40</v>
      </c>
      <c r="BR46" s="99"/>
      <c r="BS46" s="748"/>
      <c r="BT46" s="749"/>
      <c r="BU46" s="749"/>
      <c r="BV46" s="749"/>
      <c r="BW46" s="749"/>
      <c r="BX46" s="749"/>
      <c r="BY46" s="749"/>
      <c r="BZ46" s="749"/>
      <c r="CA46" s="749"/>
      <c r="CB46" s="749"/>
      <c r="CC46" s="749"/>
      <c r="CD46" s="749"/>
      <c r="CE46" s="749"/>
      <c r="CF46" s="749"/>
      <c r="CG46" s="750"/>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8"/>
      <c r="DW46" s="749"/>
      <c r="DX46" s="749"/>
      <c r="DY46" s="749"/>
      <c r="DZ46" s="754"/>
      <c r="EA46" s="89"/>
    </row>
    <row r="47" spans="1:131" ht="26.25" customHeight="1" x14ac:dyDescent="0.2">
      <c r="A47" s="98">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60"/>
      <c r="AF47" s="761"/>
      <c r="AG47" s="762"/>
      <c r="AH47" s="762"/>
      <c r="AI47" s="762"/>
      <c r="AJ47" s="763"/>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1"/>
      <c r="BP47" s="101"/>
      <c r="BQ47" s="98">
        <v>41</v>
      </c>
      <c r="BR47" s="99"/>
      <c r="BS47" s="748"/>
      <c r="BT47" s="749"/>
      <c r="BU47" s="749"/>
      <c r="BV47" s="749"/>
      <c r="BW47" s="749"/>
      <c r="BX47" s="749"/>
      <c r="BY47" s="749"/>
      <c r="BZ47" s="749"/>
      <c r="CA47" s="749"/>
      <c r="CB47" s="749"/>
      <c r="CC47" s="749"/>
      <c r="CD47" s="749"/>
      <c r="CE47" s="749"/>
      <c r="CF47" s="749"/>
      <c r="CG47" s="750"/>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8"/>
      <c r="DW47" s="749"/>
      <c r="DX47" s="749"/>
      <c r="DY47" s="749"/>
      <c r="DZ47" s="754"/>
      <c r="EA47" s="89"/>
    </row>
    <row r="48" spans="1:131" ht="26.25" customHeight="1" x14ac:dyDescent="0.2">
      <c r="A48" s="98">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60"/>
      <c r="AF48" s="761"/>
      <c r="AG48" s="762"/>
      <c r="AH48" s="762"/>
      <c r="AI48" s="762"/>
      <c r="AJ48" s="763"/>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1"/>
      <c r="BP48" s="101"/>
      <c r="BQ48" s="98">
        <v>42</v>
      </c>
      <c r="BR48" s="99"/>
      <c r="BS48" s="748"/>
      <c r="BT48" s="749"/>
      <c r="BU48" s="749"/>
      <c r="BV48" s="749"/>
      <c r="BW48" s="749"/>
      <c r="BX48" s="749"/>
      <c r="BY48" s="749"/>
      <c r="BZ48" s="749"/>
      <c r="CA48" s="749"/>
      <c r="CB48" s="749"/>
      <c r="CC48" s="749"/>
      <c r="CD48" s="749"/>
      <c r="CE48" s="749"/>
      <c r="CF48" s="749"/>
      <c r="CG48" s="750"/>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8"/>
      <c r="DW48" s="749"/>
      <c r="DX48" s="749"/>
      <c r="DY48" s="749"/>
      <c r="DZ48" s="754"/>
      <c r="EA48" s="89"/>
    </row>
    <row r="49" spans="1:131" ht="26.25" customHeight="1" x14ac:dyDescent="0.2">
      <c r="A49" s="98">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60"/>
      <c r="AF49" s="761"/>
      <c r="AG49" s="762"/>
      <c r="AH49" s="762"/>
      <c r="AI49" s="762"/>
      <c r="AJ49" s="763"/>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1"/>
      <c r="BP49" s="101"/>
      <c r="BQ49" s="98">
        <v>43</v>
      </c>
      <c r="BR49" s="99"/>
      <c r="BS49" s="748"/>
      <c r="BT49" s="749"/>
      <c r="BU49" s="749"/>
      <c r="BV49" s="749"/>
      <c r="BW49" s="749"/>
      <c r="BX49" s="749"/>
      <c r="BY49" s="749"/>
      <c r="BZ49" s="749"/>
      <c r="CA49" s="749"/>
      <c r="CB49" s="749"/>
      <c r="CC49" s="749"/>
      <c r="CD49" s="749"/>
      <c r="CE49" s="749"/>
      <c r="CF49" s="749"/>
      <c r="CG49" s="750"/>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8"/>
      <c r="DW49" s="749"/>
      <c r="DX49" s="749"/>
      <c r="DY49" s="749"/>
      <c r="DZ49" s="754"/>
      <c r="EA49" s="89"/>
    </row>
    <row r="50" spans="1:131" ht="26.25" customHeight="1" x14ac:dyDescent="0.2">
      <c r="A50" s="98">
        <v>23</v>
      </c>
      <c r="B50" s="755"/>
      <c r="C50" s="756"/>
      <c r="D50" s="756"/>
      <c r="E50" s="756"/>
      <c r="F50" s="756"/>
      <c r="G50" s="756"/>
      <c r="H50" s="756"/>
      <c r="I50" s="756"/>
      <c r="J50" s="756"/>
      <c r="K50" s="756"/>
      <c r="L50" s="756"/>
      <c r="M50" s="756"/>
      <c r="N50" s="756"/>
      <c r="O50" s="756"/>
      <c r="P50" s="757"/>
      <c r="Q50" s="810"/>
      <c r="R50" s="811"/>
      <c r="S50" s="811"/>
      <c r="T50" s="811"/>
      <c r="U50" s="811"/>
      <c r="V50" s="811"/>
      <c r="W50" s="811"/>
      <c r="X50" s="811"/>
      <c r="Y50" s="811"/>
      <c r="Z50" s="811"/>
      <c r="AA50" s="811"/>
      <c r="AB50" s="811"/>
      <c r="AC50" s="811"/>
      <c r="AD50" s="811"/>
      <c r="AE50" s="812"/>
      <c r="AF50" s="761"/>
      <c r="AG50" s="762"/>
      <c r="AH50" s="762"/>
      <c r="AI50" s="762"/>
      <c r="AJ50" s="763"/>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1"/>
      <c r="BP50" s="101"/>
      <c r="BQ50" s="98">
        <v>44</v>
      </c>
      <c r="BR50" s="99"/>
      <c r="BS50" s="748"/>
      <c r="BT50" s="749"/>
      <c r="BU50" s="749"/>
      <c r="BV50" s="749"/>
      <c r="BW50" s="749"/>
      <c r="BX50" s="749"/>
      <c r="BY50" s="749"/>
      <c r="BZ50" s="749"/>
      <c r="CA50" s="749"/>
      <c r="CB50" s="749"/>
      <c r="CC50" s="749"/>
      <c r="CD50" s="749"/>
      <c r="CE50" s="749"/>
      <c r="CF50" s="749"/>
      <c r="CG50" s="750"/>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8"/>
      <c r="DW50" s="749"/>
      <c r="DX50" s="749"/>
      <c r="DY50" s="749"/>
      <c r="DZ50" s="754"/>
      <c r="EA50" s="89"/>
    </row>
    <row r="51" spans="1:131" ht="26.25" customHeight="1" x14ac:dyDescent="0.2">
      <c r="A51" s="98">
        <v>24</v>
      </c>
      <c r="B51" s="755"/>
      <c r="C51" s="756"/>
      <c r="D51" s="756"/>
      <c r="E51" s="756"/>
      <c r="F51" s="756"/>
      <c r="G51" s="756"/>
      <c r="H51" s="756"/>
      <c r="I51" s="756"/>
      <c r="J51" s="756"/>
      <c r="K51" s="756"/>
      <c r="L51" s="756"/>
      <c r="M51" s="756"/>
      <c r="N51" s="756"/>
      <c r="O51" s="756"/>
      <c r="P51" s="757"/>
      <c r="Q51" s="810"/>
      <c r="R51" s="811"/>
      <c r="S51" s="811"/>
      <c r="T51" s="811"/>
      <c r="U51" s="811"/>
      <c r="V51" s="811"/>
      <c r="W51" s="811"/>
      <c r="X51" s="811"/>
      <c r="Y51" s="811"/>
      <c r="Z51" s="811"/>
      <c r="AA51" s="811"/>
      <c r="AB51" s="811"/>
      <c r="AC51" s="811"/>
      <c r="AD51" s="811"/>
      <c r="AE51" s="812"/>
      <c r="AF51" s="761"/>
      <c r="AG51" s="762"/>
      <c r="AH51" s="762"/>
      <c r="AI51" s="762"/>
      <c r="AJ51" s="763"/>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1"/>
      <c r="BP51" s="101"/>
      <c r="BQ51" s="98">
        <v>45</v>
      </c>
      <c r="BR51" s="99"/>
      <c r="BS51" s="748"/>
      <c r="BT51" s="749"/>
      <c r="BU51" s="749"/>
      <c r="BV51" s="749"/>
      <c r="BW51" s="749"/>
      <c r="BX51" s="749"/>
      <c r="BY51" s="749"/>
      <c r="BZ51" s="749"/>
      <c r="CA51" s="749"/>
      <c r="CB51" s="749"/>
      <c r="CC51" s="749"/>
      <c r="CD51" s="749"/>
      <c r="CE51" s="749"/>
      <c r="CF51" s="749"/>
      <c r="CG51" s="750"/>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8"/>
      <c r="DW51" s="749"/>
      <c r="DX51" s="749"/>
      <c r="DY51" s="749"/>
      <c r="DZ51" s="754"/>
      <c r="EA51" s="89"/>
    </row>
    <row r="52" spans="1:131" ht="26.25" customHeight="1" x14ac:dyDescent="0.2">
      <c r="A52" s="98">
        <v>25</v>
      </c>
      <c r="B52" s="755"/>
      <c r="C52" s="756"/>
      <c r="D52" s="756"/>
      <c r="E52" s="756"/>
      <c r="F52" s="756"/>
      <c r="G52" s="756"/>
      <c r="H52" s="756"/>
      <c r="I52" s="756"/>
      <c r="J52" s="756"/>
      <c r="K52" s="756"/>
      <c r="L52" s="756"/>
      <c r="M52" s="756"/>
      <c r="N52" s="756"/>
      <c r="O52" s="756"/>
      <c r="P52" s="757"/>
      <c r="Q52" s="810"/>
      <c r="R52" s="811"/>
      <c r="S52" s="811"/>
      <c r="T52" s="811"/>
      <c r="U52" s="811"/>
      <c r="V52" s="811"/>
      <c r="W52" s="811"/>
      <c r="X52" s="811"/>
      <c r="Y52" s="811"/>
      <c r="Z52" s="811"/>
      <c r="AA52" s="811"/>
      <c r="AB52" s="811"/>
      <c r="AC52" s="811"/>
      <c r="AD52" s="811"/>
      <c r="AE52" s="812"/>
      <c r="AF52" s="761"/>
      <c r="AG52" s="762"/>
      <c r="AH52" s="762"/>
      <c r="AI52" s="762"/>
      <c r="AJ52" s="763"/>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1"/>
      <c r="BP52" s="101"/>
      <c r="BQ52" s="98">
        <v>46</v>
      </c>
      <c r="BR52" s="99"/>
      <c r="BS52" s="748"/>
      <c r="BT52" s="749"/>
      <c r="BU52" s="749"/>
      <c r="BV52" s="749"/>
      <c r="BW52" s="749"/>
      <c r="BX52" s="749"/>
      <c r="BY52" s="749"/>
      <c r="BZ52" s="749"/>
      <c r="CA52" s="749"/>
      <c r="CB52" s="749"/>
      <c r="CC52" s="749"/>
      <c r="CD52" s="749"/>
      <c r="CE52" s="749"/>
      <c r="CF52" s="749"/>
      <c r="CG52" s="750"/>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8"/>
      <c r="DW52" s="749"/>
      <c r="DX52" s="749"/>
      <c r="DY52" s="749"/>
      <c r="DZ52" s="754"/>
      <c r="EA52" s="89"/>
    </row>
    <row r="53" spans="1:131" ht="26.25" customHeight="1" x14ac:dyDescent="0.2">
      <c r="A53" s="98">
        <v>26</v>
      </c>
      <c r="B53" s="755"/>
      <c r="C53" s="756"/>
      <c r="D53" s="756"/>
      <c r="E53" s="756"/>
      <c r="F53" s="756"/>
      <c r="G53" s="756"/>
      <c r="H53" s="756"/>
      <c r="I53" s="756"/>
      <c r="J53" s="756"/>
      <c r="K53" s="756"/>
      <c r="L53" s="756"/>
      <c r="M53" s="756"/>
      <c r="N53" s="756"/>
      <c r="O53" s="756"/>
      <c r="P53" s="757"/>
      <c r="Q53" s="810"/>
      <c r="R53" s="811"/>
      <c r="S53" s="811"/>
      <c r="T53" s="811"/>
      <c r="U53" s="811"/>
      <c r="V53" s="811"/>
      <c r="W53" s="811"/>
      <c r="X53" s="811"/>
      <c r="Y53" s="811"/>
      <c r="Z53" s="811"/>
      <c r="AA53" s="811"/>
      <c r="AB53" s="811"/>
      <c r="AC53" s="811"/>
      <c r="AD53" s="811"/>
      <c r="AE53" s="812"/>
      <c r="AF53" s="761"/>
      <c r="AG53" s="762"/>
      <c r="AH53" s="762"/>
      <c r="AI53" s="762"/>
      <c r="AJ53" s="763"/>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1"/>
      <c r="BP53" s="101"/>
      <c r="BQ53" s="98">
        <v>47</v>
      </c>
      <c r="BR53" s="99"/>
      <c r="BS53" s="748"/>
      <c r="BT53" s="749"/>
      <c r="BU53" s="749"/>
      <c r="BV53" s="749"/>
      <c r="BW53" s="749"/>
      <c r="BX53" s="749"/>
      <c r="BY53" s="749"/>
      <c r="BZ53" s="749"/>
      <c r="CA53" s="749"/>
      <c r="CB53" s="749"/>
      <c r="CC53" s="749"/>
      <c r="CD53" s="749"/>
      <c r="CE53" s="749"/>
      <c r="CF53" s="749"/>
      <c r="CG53" s="750"/>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8"/>
      <c r="DW53" s="749"/>
      <c r="DX53" s="749"/>
      <c r="DY53" s="749"/>
      <c r="DZ53" s="754"/>
      <c r="EA53" s="89"/>
    </row>
    <row r="54" spans="1:131" ht="26.25" customHeight="1" x14ac:dyDescent="0.2">
      <c r="A54" s="98">
        <v>27</v>
      </c>
      <c r="B54" s="755"/>
      <c r="C54" s="756"/>
      <c r="D54" s="756"/>
      <c r="E54" s="756"/>
      <c r="F54" s="756"/>
      <c r="G54" s="756"/>
      <c r="H54" s="756"/>
      <c r="I54" s="756"/>
      <c r="J54" s="756"/>
      <c r="K54" s="756"/>
      <c r="L54" s="756"/>
      <c r="M54" s="756"/>
      <c r="N54" s="756"/>
      <c r="O54" s="756"/>
      <c r="P54" s="757"/>
      <c r="Q54" s="810"/>
      <c r="R54" s="811"/>
      <c r="S54" s="811"/>
      <c r="T54" s="811"/>
      <c r="U54" s="811"/>
      <c r="V54" s="811"/>
      <c r="W54" s="811"/>
      <c r="X54" s="811"/>
      <c r="Y54" s="811"/>
      <c r="Z54" s="811"/>
      <c r="AA54" s="811"/>
      <c r="AB54" s="811"/>
      <c r="AC54" s="811"/>
      <c r="AD54" s="811"/>
      <c r="AE54" s="812"/>
      <c r="AF54" s="761"/>
      <c r="AG54" s="762"/>
      <c r="AH54" s="762"/>
      <c r="AI54" s="762"/>
      <c r="AJ54" s="763"/>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1"/>
      <c r="BP54" s="101"/>
      <c r="BQ54" s="98">
        <v>48</v>
      </c>
      <c r="BR54" s="99"/>
      <c r="BS54" s="748"/>
      <c r="BT54" s="749"/>
      <c r="BU54" s="749"/>
      <c r="BV54" s="749"/>
      <c r="BW54" s="749"/>
      <c r="BX54" s="749"/>
      <c r="BY54" s="749"/>
      <c r="BZ54" s="749"/>
      <c r="CA54" s="749"/>
      <c r="CB54" s="749"/>
      <c r="CC54" s="749"/>
      <c r="CD54" s="749"/>
      <c r="CE54" s="749"/>
      <c r="CF54" s="749"/>
      <c r="CG54" s="750"/>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8"/>
      <c r="DW54" s="749"/>
      <c r="DX54" s="749"/>
      <c r="DY54" s="749"/>
      <c r="DZ54" s="754"/>
      <c r="EA54" s="89"/>
    </row>
    <row r="55" spans="1:131" ht="26.25" customHeight="1" x14ac:dyDescent="0.2">
      <c r="A55" s="98">
        <v>28</v>
      </c>
      <c r="B55" s="755"/>
      <c r="C55" s="756"/>
      <c r="D55" s="756"/>
      <c r="E55" s="756"/>
      <c r="F55" s="756"/>
      <c r="G55" s="756"/>
      <c r="H55" s="756"/>
      <c r="I55" s="756"/>
      <c r="J55" s="756"/>
      <c r="K55" s="756"/>
      <c r="L55" s="756"/>
      <c r="M55" s="756"/>
      <c r="N55" s="756"/>
      <c r="O55" s="756"/>
      <c r="P55" s="757"/>
      <c r="Q55" s="810"/>
      <c r="R55" s="811"/>
      <c r="S55" s="811"/>
      <c r="T55" s="811"/>
      <c r="U55" s="811"/>
      <c r="V55" s="811"/>
      <c r="W55" s="811"/>
      <c r="X55" s="811"/>
      <c r="Y55" s="811"/>
      <c r="Z55" s="811"/>
      <c r="AA55" s="811"/>
      <c r="AB55" s="811"/>
      <c r="AC55" s="811"/>
      <c r="AD55" s="811"/>
      <c r="AE55" s="812"/>
      <c r="AF55" s="761"/>
      <c r="AG55" s="762"/>
      <c r="AH55" s="762"/>
      <c r="AI55" s="762"/>
      <c r="AJ55" s="763"/>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1"/>
      <c r="BP55" s="101"/>
      <c r="BQ55" s="98">
        <v>49</v>
      </c>
      <c r="BR55" s="99"/>
      <c r="BS55" s="748"/>
      <c r="BT55" s="749"/>
      <c r="BU55" s="749"/>
      <c r="BV55" s="749"/>
      <c r="BW55" s="749"/>
      <c r="BX55" s="749"/>
      <c r="BY55" s="749"/>
      <c r="BZ55" s="749"/>
      <c r="CA55" s="749"/>
      <c r="CB55" s="749"/>
      <c r="CC55" s="749"/>
      <c r="CD55" s="749"/>
      <c r="CE55" s="749"/>
      <c r="CF55" s="749"/>
      <c r="CG55" s="750"/>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8"/>
      <c r="DW55" s="749"/>
      <c r="DX55" s="749"/>
      <c r="DY55" s="749"/>
      <c r="DZ55" s="754"/>
      <c r="EA55" s="89"/>
    </row>
    <row r="56" spans="1:131" ht="26.25" customHeight="1" x14ac:dyDescent="0.2">
      <c r="A56" s="98">
        <v>29</v>
      </c>
      <c r="B56" s="755"/>
      <c r="C56" s="756"/>
      <c r="D56" s="756"/>
      <c r="E56" s="756"/>
      <c r="F56" s="756"/>
      <c r="G56" s="756"/>
      <c r="H56" s="756"/>
      <c r="I56" s="756"/>
      <c r="J56" s="756"/>
      <c r="K56" s="756"/>
      <c r="L56" s="756"/>
      <c r="M56" s="756"/>
      <c r="N56" s="756"/>
      <c r="O56" s="756"/>
      <c r="P56" s="757"/>
      <c r="Q56" s="810"/>
      <c r="R56" s="811"/>
      <c r="S56" s="811"/>
      <c r="T56" s="811"/>
      <c r="U56" s="811"/>
      <c r="V56" s="811"/>
      <c r="W56" s="811"/>
      <c r="X56" s="811"/>
      <c r="Y56" s="811"/>
      <c r="Z56" s="811"/>
      <c r="AA56" s="811"/>
      <c r="AB56" s="811"/>
      <c r="AC56" s="811"/>
      <c r="AD56" s="811"/>
      <c r="AE56" s="812"/>
      <c r="AF56" s="761"/>
      <c r="AG56" s="762"/>
      <c r="AH56" s="762"/>
      <c r="AI56" s="762"/>
      <c r="AJ56" s="763"/>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1"/>
      <c r="BP56" s="101"/>
      <c r="BQ56" s="98">
        <v>50</v>
      </c>
      <c r="BR56" s="99"/>
      <c r="BS56" s="748"/>
      <c r="BT56" s="749"/>
      <c r="BU56" s="749"/>
      <c r="BV56" s="749"/>
      <c r="BW56" s="749"/>
      <c r="BX56" s="749"/>
      <c r="BY56" s="749"/>
      <c r="BZ56" s="749"/>
      <c r="CA56" s="749"/>
      <c r="CB56" s="749"/>
      <c r="CC56" s="749"/>
      <c r="CD56" s="749"/>
      <c r="CE56" s="749"/>
      <c r="CF56" s="749"/>
      <c r="CG56" s="750"/>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8"/>
      <c r="DW56" s="749"/>
      <c r="DX56" s="749"/>
      <c r="DY56" s="749"/>
      <c r="DZ56" s="754"/>
      <c r="EA56" s="89"/>
    </row>
    <row r="57" spans="1:131" ht="26.25" customHeight="1" x14ac:dyDescent="0.2">
      <c r="A57" s="98">
        <v>30</v>
      </c>
      <c r="B57" s="755"/>
      <c r="C57" s="756"/>
      <c r="D57" s="756"/>
      <c r="E57" s="756"/>
      <c r="F57" s="756"/>
      <c r="G57" s="756"/>
      <c r="H57" s="756"/>
      <c r="I57" s="756"/>
      <c r="J57" s="756"/>
      <c r="K57" s="756"/>
      <c r="L57" s="756"/>
      <c r="M57" s="756"/>
      <c r="N57" s="756"/>
      <c r="O57" s="756"/>
      <c r="P57" s="757"/>
      <c r="Q57" s="810"/>
      <c r="R57" s="811"/>
      <c r="S57" s="811"/>
      <c r="T57" s="811"/>
      <c r="U57" s="811"/>
      <c r="V57" s="811"/>
      <c r="W57" s="811"/>
      <c r="X57" s="811"/>
      <c r="Y57" s="811"/>
      <c r="Z57" s="811"/>
      <c r="AA57" s="811"/>
      <c r="AB57" s="811"/>
      <c r="AC57" s="811"/>
      <c r="AD57" s="811"/>
      <c r="AE57" s="812"/>
      <c r="AF57" s="761"/>
      <c r="AG57" s="762"/>
      <c r="AH57" s="762"/>
      <c r="AI57" s="762"/>
      <c r="AJ57" s="763"/>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1"/>
      <c r="BP57" s="101"/>
      <c r="BQ57" s="98">
        <v>51</v>
      </c>
      <c r="BR57" s="99"/>
      <c r="BS57" s="748"/>
      <c r="BT57" s="749"/>
      <c r="BU57" s="749"/>
      <c r="BV57" s="749"/>
      <c r="BW57" s="749"/>
      <c r="BX57" s="749"/>
      <c r="BY57" s="749"/>
      <c r="BZ57" s="749"/>
      <c r="CA57" s="749"/>
      <c r="CB57" s="749"/>
      <c r="CC57" s="749"/>
      <c r="CD57" s="749"/>
      <c r="CE57" s="749"/>
      <c r="CF57" s="749"/>
      <c r="CG57" s="750"/>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8"/>
      <c r="DW57" s="749"/>
      <c r="DX57" s="749"/>
      <c r="DY57" s="749"/>
      <c r="DZ57" s="754"/>
      <c r="EA57" s="89"/>
    </row>
    <row r="58" spans="1:131" ht="26.25" customHeight="1" x14ac:dyDescent="0.2">
      <c r="A58" s="98">
        <v>31</v>
      </c>
      <c r="B58" s="755"/>
      <c r="C58" s="756"/>
      <c r="D58" s="756"/>
      <c r="E58" s="756"/>
      <c r="F58" s="756"/>
      <c r="G58" s="756"/>
      <c r="H58" s="756"/>
      <c r="I58" s="756"/>
      <c r="J58" s="756"/>
      <c r="K58" s="756"/>
      <c r="L58" s="756"/>
      <c r="M58" s="756"/>
      <c r="N58" s="756"/>
      <c r="O58" s="756"/>
      <c r="P58" s="757"/>
      <c r="Q58" s="810"/>
      <c r="R58" s="811"/>
      <c r="S58" s="811"/>
      <c r="T58" s="811"/>
      <c r="U58" s="811"/>
      <c r="V58" s="811"/>
      <c r="W58" s="811"/>
      <c r="X58" s="811"/>
      <c r="Y58" s="811"/>
      <c r="Z58" s="811"/>
      <c r="AA58" s="811"/>
      <c r="AB58" s="811"/>
      <c r="AC58" s="811"/>
      <c r="AD58" s="811"/>
      <c r="AE58" s="812"/>
      <c r="AF58" s="761"/>
      <c r="AG58" s="762"/>
      <c r="AH58" s="762"/>
      <c r="AI58" s="762"/>
      <c r="AJ58" s="763"/>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1"/>
      <c r="BP58" s="101"/>
      <c r="BQ58" s="98">
        <v>52</v>
      </c>
      <c r="BR58" s="99"/>
      <c r="BS58" s="748"/>
      <c r="BT58" s="749"/>
      <c r="BU58" s="749"/>
      <c r="BV58" s="749"/>
      <c r="BW58" s="749"/>
      <c r="BX58" s="749"/>
      <c r="BY58" s="749"/>
      <c r="BZ58" s="749"/>
      <c r="CA58" s="749"/>
      <c r="CB58" s="749"/>
      <c r="CC58" s="749"/>
      <c r="CD58" s="749"/>
      <c r="CE58" s="749"/>
      <c r="CF58" s="749"/>
      <c r="CG58" s="750"/>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8"/>
      <c r="DW58" s="749"/>
      <c r="DX58" s="749"/>
      <c r="DY58" s="749"/>
      <c r="DZ58" s="754"/>
      <c r="EA58" s="89"/>
    </row>
    <row r="59" spans="1:131" ht="26.25" customHeight="1" x14ac:dyDescent="0.2">
      <c r="A59" s="98">
        <v>32</v>
      </c>
      <c r="B59" s="755"/>
      <c r="C59" s="756"/>
      <c r="D59" s="756"/>
      <c r="E59" s="756"/>
      <c r="F59" s="756"/>
      <c r="G59" s="756"/>
      <c r="H59" s="756"/>
      <c r="I59" s="756"/>
      <c r="J59" s="756"/>
      <c r="K59" s="756"/>
      <c r="L59" s="756"/>
      <c r="M59" s="756"/>
      <c r="N59" s="756"/>
      <c r="O59" s="756"/>
      <c r="P59" s="757"/>
      <c r="Q59" s="810"/>
      <c r="R59" s="811"/>
      <c r="S59" s="811"/>
      <c r="T59" s="811"/>
      <c r="U59" s="811"/>
      <c r="V59" s="811"/>
      <c r="W59" s="811"/>
      <c r="X59" s="811"/>
      <c r="Y59" s="811"/>
      <c r="Z59" s="811"/>
      <c r="AA59" s="811"/>
      <c r="AB59" s="811"/>
      <c r="AC59" s="811"/>
      <c r="AD59" s="811"/>
      <c r="AE59" s="812"/>
      <c r="AF59" s="761"/>
      <c r="AG59" s="762"/>
      <c r="AH59" s="762"/>
      <c r="AI59" s="762"/>
      <c r="AJ59" s="763"/>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1"/>
      <c r="BP59" s="101"/>
      <c r="BQ59" s="98">
        <v>53</v>
      </c>
      <c r="BR59" s="99"/>
      <c r="BS59" s="748"/>
      <c r="BT59" s="749"/>
      <c r="BU59" s="749"/>
      <c r="BV59" s="749"/>
      <c r="BW59" s="749"/>
      <c r="BX59" s="749"/>
      <c r="BY59" s="749"/>
      <c r="BZ59" s="749"/>
      <c r="CA59" s="749"/>
      <c r="CB59" s="749"/>
      <c r="CC59" s="749"/>
      <c r="CD59" s="749"/>
      <c r="CE59" s="749"/>
      <c r="CF59" s="749"/>
      <c r="CG59" s="750"/>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8"/>
      <c r="DW59" s="749"/>
      <c r="DX59" s="749"/>
      <c r="DY59" s="749"/>
      <c r="DZ59" s="754"/>
      <c r="EA59" s="89"/>
    </row>
    <row r="60" spans="1:131" ht="26.25" customHeight="1" x14ac:dyDescent="0.2">
      <c r="A60" s="98">
        <v>33</v>
      </c>
      <c r="B60" s="755"/>
      <c r="C60" s="756"/>
      <c r="D60" s="756"/>
      <c r="E60" s="756"/>
      <c r="F60" s="756"/>
      <c r="G60" s="756"/>
      <c r="H60" s="756"/>
      <c r="I60" s="756"/>
      <c r="J60" s="756"/>
      <c r="K60" s="756"/>
      <c r="L60" s="756"/>
      <c r="M60" s="756"/>
      <c r="N60" s="756"/>
      <c r="O60" s="756"/>
      <c r="P60" s="757"/>
      <c r="Q60" s="810"/>
      <c r="R60" s="811"/>
      <c r="S60" s="811"/>
      <c r="T60" s="811"/>
      <c r="U60" s="811"/>
      <c r="V60" s="811"/>
      <c r="W60" s="811"/>
      <c r="X60" s="811"/>
      <c r="Y60" s="811"/>
      <c r="Z60" s="811"/>
      <c r="AA60" s="811"/>
      <c r="AB60" s="811"/>
      <c r="AC60" s="811"/>
      <c r="AD60" s="811"/>
      <c r="AE60" s="812"/>
      <c r="AF60" s="761"/>
      <c r="AG60" s="762"/>
      <c r="AH60" s="762"/>
      <c r="AI60" s="762"/>
      <c r="AJ60" s="763"/>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1"/>
      <c r="BP60" s="101"/>
      <c r="BQ60" s="98">
        <v>54</v>
      </c>
      <c r="BR60" s="99"/>
      <c r="BS60" s="748"/>
      <c r="BT60" s="749"/>
      <c r="BU60" s="749"/>
      <c r="BV60" s="749"/>
      <c r="BW60" s="749"/>
      <c r="BX60" s="749"/>
      <c r="BY60" s="749"/>
      <c r="BZ60" s="749"/>
      <c r="CA60" s="749"/>
      <c r="CB60" s="749"/>
      <c r="CC60" s="749"/>
      <c r="CD60" s="749"/>
      <c r="CE60" s="749"/>
      <c r="CF60" s="749"/>
      <c r="CG60" s="750"/>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8"/>
      <c r="DW60" s="749"/>
      <c r="DX60" s="749"/>
      <c r="DY60" s="749"/>
      <c r="DZ60" s="754"/>
      <c r="EA60" s="89"/>
    </row>
    <row r="61" spans="1:131" ht="26.25" customHeight="1" thickBot="1" x14ac:dyDescent="0.25">
      <c r="A61" s="98">
        <v>34</v>
      </c>
      <c r="B61" s="755"/>
      <c r="C61" s="756"/>
      <c r="D61" s="756"/>
      <c r="E61" s="756"/>
      <c r="F61" s="756"/>
      <c r="G61" s="756"/>
      <c r="H61" s="756"/>
      <c r="I61" s="756"/>
      <c r="J61" s="756"/>
      <c r="K61" s="756"/>
      <c r="L61" s="756"/>
      <c r="M61" s="756"/>
      <c r="N61" s="756"/>
      <c r="O61" s="756"/>
      <c r="P61" s="757"/>
      <c r="Q61" s="810"/>
      <c r="R61" s="811"/>
      <c r="S61" s="811"/>
      <c r="T61" s="811"/>
      <c r="U61" s="811"/>
      <c r="V61" s="811"/>
      <c r="W61" s="811"/>
      <c r="X61" s="811"/>
      <c r="Y61" s="811"/>
      <c r="Z61" s="811"/>
      <c r="AA61" s="811"/>
      <c r="AB61" s="811"/>
      <c r="AC61" s="811"/>
      <c r="AD61" s="811"/>
      <c r="AE61" s="812"/>
      <c r="AF61" s="761"/>
      <c r="AG61" s="762"/>
      <c r="AH61" s="762"/>
      <c r="AI61" s="762"/>
      <c r="AJ61" s="763"/>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1"/>
      <c r="BP61" s="101"/>
      <c r="BQ61" s="98">
        <v>55</v>
      </c>
      <c r="BR61" s="99"/>
      <c r="BS61" s="748"/>
      <c r="BT61" s="749"/>
      <c r="BU61" s="749"/>
      <c r="BV61" s="749"/>
      <c r="BW61" s="749"/>
      <c r="BX61" s="749"/>
      <c r="BY61" s="749"/>
      <c r="BZ61" s="749"/>
      <c r="CA61" s="749"/>
      <c r="CB61" s="749"/>
      <c r="CC61" s="749"/>
      <c r="CD61" s="749"/>
      <c r="CE61" s="749"/>
      <c r="CF61" s="749"/>
      <c r="CG61" s="750"/>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8"/>
      <c r="DW61" s="749"/>
      <c r="DX61" s="749"/>
      <c r="DY61" s="749"/>
      <c r="DZ61" s="754"/>
      <c r="EA61" s="89"/>
    </row>
    <row r="62" spans="1:131" ht="26.25" customHeight="1" x14ac:dyDescent="0.2">
      <c r="A62" s="98">
        <v>35</v>
      </c>
      <c r="B62" s="755"/>
      <c r="C62" s="756"/>
      <c r="D62" s="756"/>
      <c r="E62" s="756"/>
      <c r="F62" s="756"/>
      <c r="G62" s="756"/>
      <c r="H62" s="756"/>
      <c r="I62" s="756"/>
      <c r="J62" s="756"/>
      <c r="K62" s="756"/>
      <c r="L62" s="756"/>
      <c r="M62" s="756"/>
      <c r="N62" s="756"/>
      <c r="O62" s="756"/>
      <c r="P62" s="757"/>
      <c r="Q62" s="810"/>
      <c r="R62" s="811"/>
      <c r="S62" s="811"/>
      <c r="T62" s="811"/>
      <c r="U62" s="811"/>
      <c r="V62" s="811"/>
      <c r="W62" s="811"/>
      <c r="X62" s="811"/>
      <c r="Y62" s="811"/>
      <c r="Z62" s="811"/>
      <c r="AA62" s="811"/>
      <c r="AB62" s="811"/>
      <c r="AC62" s="811"/>
      <c r="AD62" s="811"/>
      <c r="AE62" s="812"/>
      <c r="AF62" s="761"/>
      <c r="AG62" s="762"/>
      <c r="AH62" s="762"/>
      <c r="AI62" s="762"/>
      <c r="AJ62" s="763"/>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345</v>
      </c>
      <c r="BK62" s="781"/>
      <c r="BL62" s="781"/>
      <c r="BM62" s="781"/>
      <c r="BN62" s="782"/>
      <c r="BO62" s="101"/>
      <c r="BP62" s="101"/>
      <c r="BQ62" s="98">
        <v>56</v>
      </c>
      <c r="BR62" s="99"/>
      <c r="BS62" s="748"/>
      <c r="BT62" s="749"/>
      <c r="BU62" s="749"/>
      <c r="BV62" s="749"/>
      <c r="BW62" s="749"/>
      <c r="BX62" s="749"/>
      <c r="BY62" s="749"/>
      <c r="BZ62" s="749"/>
      <c r="CA62" s="749"/>
      <c r="CB62" s="749"/>
      <c r="CC62" s="749"/>
      <c r="CD62" s="749"/>
      <c r="CE62" s="749"/>
      <c r="CF62" s="749"/>
      <c r="CG62" s="750"/>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8"/>
      <c r="DW62" s="749"/>
      <c r="DX62" s="749"/>
      <c r="DY62" s="749"/>
      <c r="DZ62" s="754"/>
      <c r="EA62" s="89"/>
    </row>
    <row r="63" spans="1:131" ht="26.25" customHeight="1" thickBot="1" x14ac:dyDescent="0.25">
      <c r="A63" s="100" t="s">
        <v>324</v>
      </c>
      <c r="B63" s="764" t="s">
        <v>346</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946</v>
      </c>
      <c r="AG63" s="819"/>
      <c r="AH63" s="819"/>
      <c r="AI63" s="819"/>
      <c r="AJ63" s="820"/>
      <c r="AK63" s="821"/>
      <c r="AL63" s="816"/>
      <c r="AM63" s="816"/>
      <c r="AN63" s="816"/>
      <c r="AO63" s="816"/>
      <c r="AP63" s="819">
        <v>8693</v>
      </c>
      <c r="AQ63" s="819"/>
      <c r="AR63" s="819"/>
      <c r="AS63" s="819"/>
      <c r="AT63" s="819"/>
      <c r="AU63" s="819">
        <v>7624</v>
      </c>
      <c r="AV63" s="819"/>
      <c r="AW63" s="819"/>
      <c r="AX63" s="819"/>
      <c r="AY63" s="819"/>
      <c r="AZ63" s="823"/>
      <c r="BA63" s="823"/>
      <c r="BB63" s="823"/>
      <c r="BC63" s="823"/>
      <c r="BD63" s="823"/>
      <c r="BE63" s="824"/>
      <c r="BF63" s="824"/>
      <c r="BG63" s="824"/>
      <c r="BH63" s="824"/>
      <c r="BI63" s="825"/>
      <c r="BJ63" s="826" t="s">
        <v>62</v>
      </c>
      <c r="BK63" s="827"/>
      <c r="BL63" s="827"/>
      <c r="BM63" s="827"/>
      <c r="BN63" s="828"/>
      <c r="BO63" s="101"/>
      <c r="BP63" s="101"/>
      <c r="BQ63" s="98">
        <v>57</v>
      </c>
      <c r="BR63" s="99"/>
      <c r="BS63" s="748"/>
      <c r="BT63" s="749"/>
      <c r="BU63" s="749"/>
      <c r="BV63" s="749"/>
      <c r="BW63" s="749"/>
      <c r="BX63" s="749"/>
      <c r="BY63" s="749"/>
      <c r="BZ63" s="749"/>
      <c r="CA63" s="749"/>
      <c r="CB63" s="749"/>
      <c r="CC63" s="749"/>
      <c r="CD63" s="749"/>
      <c r="CE63" s="749"/>
      <c r="CF63" s="749"/>
      <c r="CG63" s="750"/>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8"/>
      <c r="DW63" s="749"/>
      <c r="DX63" s="749"/>
      <c r="DY63" s="749"/>
      <c r="DZ63" s="754"/>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748"/>
      <c r="BT64" s="749"/>
      <c r="BU64" s="749"/>
      <c r="BV64" s="749"/>
      <c r="BW64" s="749"/>
      <c r="BX64" s="749"/>
      <c r="BY64" s="749"/>
      <c r="BZ64" s="749"/>
      <c r="CA64" s="749"/>
      <c r="CB64" s="749"/>
      <c r="CC64" s="749"/>
      <c r="CD64" s="749"/>
      <c r="CE64" s="749"/>
      <c r="CF64" s="749"/>
      <c r="CG64" s="750"/>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8"/>
      <c r="DW64" s="749"/>
      <c r="DX64" s="749"/>
      <c r="DY64" s="749"/>
      <c r="DZ64" s="754"/>
      <c r="EA64" s="89"/>
    </row>
    <row r="65" spans="1:131" ht="26.25" customHeight="1" thickBot="1" x14ac:dyDescent="0.25">
      <c r="A65" s="91" t="s">
        <v>347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748"/>
      <c r="BT65" s="749"/>
      <c r="BU65" s="749"/>
      <c r="BV65" s="749"/>
      <c r="BW65" s="749"/>
      <c r="BX65" s="749"/>
      <c r="BY65" s="749"/>
      <c r="BZ65" s="749"/>
      <c r="CA65" s="749"/>
      <c r="CB65" s="749"/>
      <c r="CC65" s="749"/>
      <c r="CD65" s="749"/>
      <c r="CE65" s="749"/>
      <c r="CF65" s="749"/>
      <c r="CG65" s="750"/>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8"/>
      <c r="DW65" s="749"/>
      <c r="DX65" s="749"/>
      <c r="DY65" s="749"/>
      <c r="DZ65" s="754"/>
      <c r="EA65" s="89"/>
    </row>
    <row r="66" spans="1:131" ht="26.25" customHeight="1" x14ac:dyDescent="0.2">
      <c r="A66" s="702" t="s">
        <v>348</v>
      </c>
      <c r="B66" s="703"/>
      <c r="C66" s="703"/>
      <c r="D66" s="703"/>
      <c r="E66" s="703"/>
      <c r="F66" s="703"/>
      <c r="G66" s="703"/>
      <c r="H66" s="703"/>
      <c r="I66" s="703"/>
      <c r="J66" s="703"/>
      <c r="K66" s="703"/>
      <c r="L66" s="703"/>
      <c r="M66" s="703"/>
      <c r="N66" s="703"/>
      <c r="O66" s="703"/>
      <c r="P66" s="704"/>
      <c r="Q66" s="708" t="s">
        <v>328</v>
      </c>
      <c r="R66" s="709"/>
      <c r="S66" s="709"/>
      <c r="T66" s="709"/>
      <c r="U66" s="710"/>
      <c r="V66" s="708" t="s">
        <v>329</v>
      </c>
      <c r="W66" s="709"/>
      <c r="X66" s="709"/>
      <c r="Y66" s="709"/>
      <c r="Z66" s="710"/>
      <c r="AA66" s="708" t="s">
        <v>330</v>
      </c>
      <c r="AB66" s="709"/>
      <c r="AC66" s="709"/>
      <c r="AD66" s="709"/>
      <c r="AE66" s="710"/>
      <c r="AF66" s="829" t="s">
        <v>331</v>
      </c>
      <c r="AG66" s="790"/>
      <c r="AH66" s="790"/>
      <c r="AI66" s="790"/>
      <c r="AJ66" s="830"/>
      <c r="AK66" s="708" t="s">
        <v>332</v>
      </c>
      <c r="AL66" s="703"/>
      <c r="AM66" s="703"/>
      <c r="AN66" s="703"/>
      <c r="AO66" s="704"/>
      <c r="AP66" s="708" t="s">
        <v>333</v>
      </c>
      <c r="AQ66" s="709"/>
      <c r="AR66" s="709"/>
      <c r="AS66" s="709"/>
      <c r="AT66" s="710"/>
      <c r="AU66" s="708" t="s">
        <v>349</v>
      </c>
      <c r="AV66" s="709"/>
      <c r="AW66" s="709"/>
      <c r="AX66" s="709"/>
      <c r="AY66" s="710"/>
      <c r="AZ66" s="708" t="s">
        <v>307</v>
      </c>
      <c r="BA66" s="709"/>
      <c r="BB66" s="709"/>
      <c r="BC66" s="709"/>
      <c r="BD66" s="715"/>
      <c r="BE66" s="101"/>
      <c r="BF66" s="101"/>
      <c r="BG66" s="101"/>
      <c r="BH66" s="101"/>
      <c r="BI66" s="101"/>
      <c r="BJ66" s="101"/>
      <c r="BK66" s="101"/>
      <c r="BL66" s="101"/>
      <c r="BM66" s="101"/>
      <c r="BN66" s="101"/>
      <c r="BO66" s="101"/>
      <c r="BP66" s="101"/>
      <c r="BQ66" s="98">
        <v>60</v>
      </c>
      <c r="BR66" s="103"/>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5">
      <c r="A67" s="705"/>
      <c r="B67" s="706"/>
      <c r="C67" s="706"/>
      <c r="D67" s="706"/>
      <c r="E67" s="706"/>
      <c r="F67" s="706"/>
      <c r="G67" s="706"/>
      <c r="H67" s="706"/>
      <c r="I67" s="706"/>
      <c r="J67" s="706"/>
      <c r="K67" s="706"/>
      <c r="L67" s="706"/>
      <c r="M67" s="706"/>
      <c r="N67" s="706"/>
      <c r="O67" s="706"/>
      <c r="P67" s="707"/>
      <c r="Q67" s="711"/>
      <c r="R67" s="712"/>
      <c r="S67" s="712"/>
      <c r="T67" s="712"/>
      <c r="U67" s="713"/>
      <c r="V67" s="711"/>
      <c r="W67" s="712"/>
      <c r="X67" s="712"/>
      <c r="Y67" s="712"/>
      <c r="Z67" s="713"/>
      <c r="AA67" s="711"/>
      <c r="AB67" s="712"/>
      <c r="AC67" s="712"/>
      <c r="AD67" s="712"/>
      <c r="AE67" s="713"/>
      <c r="AF67" s="831"/>
      <c r="AG67" s="793"/>
      <c r="AH67" s="793"/>
      <c r="AI67" s="793"/>
      <c r="AJ67" s="832"/>
      <c r="AK67" s="833"/>
      <c r="AL67" s="706"/>
      <c r="AM67" s="706"/>
      <c r="AN67" s="706"/>
      <c r="AO67" s="707"/>
      <c r="AP67" s="711"/>
      <c r="AQ67" s="712"/>
      <c r="AR67" s="712"/>
      <c r="AS67" s="712"/>
      <c r="AT67" s="713"/>
      <c r="AU67" s="711"/>
      <c r="AV67" s="712"/>
      <c r="AW67" s="712"/>
      <c r="AX67" s="712"/>
      <c r="AY67" s="713"/>
      <c r="AZ67" s="711"/>
      <c r="BA67" s="712"/>
      <c r="BB67" s="712"/>
      <c r="BC67" s="712"/>
      <c r="BD67" s="717"/>
      <c r="BE67" s="101"/>
      <c r="BF67" s="101"/>
      <c r="BG67" s="101"/>
      <c r="BH67" s="101"/>
      <c r="BI67" s="101"/>
      <c r="BJ67" s="101"/>
      <c r="BK67" s="101"/>
      <c r="BL67" s="101"/>
      <c r="BM67" s="101"/>
      <c r="BN67" s="101"/>
      <c r="BO67" s="101"/>
      <c r="BP67" s="101"/>
      <c r="BQ67" s="98">
        <v>61</v>
      </c>
      <c r="BR67" s="103"/>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2">
      <c r="A68" s="96">
        <v>1</v>
      </c>
      <c r="B68" s="844" t="s">
        <v>350</v>
      </c>
      <c r="C68" s="845"/>
      <c r="D68" s="845"/>
      <c r="E68" s="845"/>
      <c r="F68" s="845"/>
      <c r="G68" s="845"/>
      <c r="H68" s="845"/>
      <c r="I68" s="845"/>
      <c r="J68" s="845"/>
      <c r="K68" s="845"/>
      <c r="L68" s="845"/>
      <c r="M68" s="845"/>
      <c r="N68" s="845"/>
      <c r="O68" s="845"/>
      <c r="P68" s="846"/>
      <c r="Q68" s="847">
        <v>4200</v>
      </c>
      <c r="R68" s="841"/>
      <c r="S68" s="841"/>
      <c r="T68" s="841"/>
      <c r="U68" s="841"/>
      <c r="V68" s="841">
        <v>4093</v>
      </c>
      <c r="W68" s="841"/>
      <c r="X68" s="841"/>
      <c r="Y68" s="841"/>
      <c r="Z68" s="841"/>
      <c r="AA68" s="841">
        <v>107</v>
      </c>
      <c r="AB68" s="841"/>
      <c r="AC68" s="841"/>
      <c r="AD68" s="841"/>
      <c r="AE68" s="841"/>
      <c r="AF68" s="841">
        <v>107</v>
      </c>
      <c r="AG68" s="841"/>
      <c r="AH68" s="841"/>
      <c r="AI68" s="841"/>
      <c r="AJ68" s="841"/>
      <c r="AK68" s="841">
        <v>79</v>
      </c>
      <c r="AL68" s="841"/>
      <c r="AM68" s="841"/>
      <c r="AN68" s="841"/>
      <c r="AO68" s="841"/>
      <c r="AP68" s="841">
        <v>2356</v>
      </c>
      <c r="AQ68" s="841"/>
      <c r="AR68" s="841"/>
      <c r="AS68" s="841"/>
      <c r="AT68" s="841"/>
      <c r="AU68" s="841">
        <v>691</v>
      </c>
      <c r="AV68" s="841"/>
      <c r="AW68" s="841"/>
      <c r="AX68" s="841"/>
      <c r="AY68" s="841"/>
      <c r="AZ68" s="842"/>
      <c r="BA68" s="842"/>
      <c r="BB68" s="842"/>
      <c r="BC68" s="842"/>
      <c r="BD68" s="843"/>
      <c r="BE68" s="101"/>
      <c r="BF68" s="101"/>
      <c r="BG68" s="101"/>
      <c r="BH68" s="101"/>
      <c r="BI68" s="101"/>
      <c r="BJ68" s="101"/>
      <c r="BK68" s="101"/>
      <c r="BL68" s="101"/>
      <c r="BM68" s="101"/>
      <c r="BN68" s="101"/>
      <c r="BO68" s="101"/>
      <c r="BP68" s="101"/>
      <c r="BQ68" s="98">
        <v>62</v>
      </c>
      <c r="BR68" s="103"/>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2">
      <c r="A69" s="98">
        <v>2</v>
      </c>
      <c r="B69" s="848" t="s">
        <v>351</v>
      </c>
      <c r="C69" s="849"/>
      <c r="D69" s="849"/>
      <c r="E69" s="849"/>
      <c r="F69" s="849"/>
      <c r="G69" s="849"/>
      <c r="H69" s="849"/>
      <c r="I69" s="849"/>
      <c r="J69" s="849"/>
      <c r="K69" s="849"/>
      <c r="L69" s="849"/>
      <c r="M69" s="849"/>
      <c r="N69" s="849"/>
      <c r="O69" s="849"/>
      <c r="P69" s="850"/>
      <c r="Q69" s="851">
        <v>18202</v>
      </c>
      <c r="R69" s="805"/>
      <c r="S69" s="805"/>
      <c r="T69" s="805"/>
      <c r="U69" s="805"/>
      <c r="V69" s="805">
        <v>17587</v>
      </c>
      <c r="W69" s="805"/>
      <c r="X69" s="805"/>
      <c r="Y69" s="805"/>
      <c r="Z69" s="805"/>
      <c r="AA69" s="805">
        <v>615</v>
      </c>
      <c r="AB69" s="805"/>
      <c r="AC69" s="805"/>
      <c r="AD69" s="805"/>
      <c r="AE69" s="805"/>
      <c r="AF69" s="805">
        <v>615</v>
      </c>
      <c r="AG69" s="805"/>
      <c r="AH69" s="805"/>
      <c r="AI69" s="805"/>
      <c r="AJ69" s="805"/>
      <c r="AK69" s="805">
        <v>2988</v>
      </c>
      <c r="AL69" s="805"/>
      <c r="AM69" s="805"/>
      <c r="AN69" s="805"/>
      <c r="AO69" s="805"/>
      <c r="AP69" s="805" t="s">
        <v>320</v>
      </c>
      <c r="AQ69" s="805"/>
      <c r="AR69" s="805"/>
      <c r="AS69" s="805"/>
      <c r="AT69" s="805"/>
      <c r="AU69" s="805" t="s">
        <v>320</v>
      </c>
      <c r="AV69" s="805"/>
      <c r="AW69" s="805"/>
      <c r="AX69" s="805"/>
      <c r="AY69" s="805"/>
      <c r="AZ69" s="807"/>
      <c r="BA69" s="807"/>
      <c r="BB69" s="807"/>
      <c r="BC69" s="807"/>
      <c r="BD69" s="808"/>
      <c r="BE69" s="101"/>
      <c r="BF69" s="101"/>
      <c r="BG69" s="101"/>
      <c r="BH69" s="101"/>
      <c r="BI69" s="101"/>
      <c r="BJ69" s="101"/>
      <c r="BK69" s="101"/>
      <c r="BL69" s="101"/>
      <c r="BM69" s="101"/>
      <c r="BN69" s="101"/>
      <c r="BO69" s="101"/>
      <c r="BP69" s="101"/>
      <c r="BQ69" s="98">
        <v>63</v>
      </c>
      <c r="BR69" s="103"/>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2">
      <c r="A70" s="98">
        <v>3</v>
      </c>
      <c r="B70" s="848" t="s">
        <v>352</v>
      </c>
      <c r="C70" s="849"/>
      <c r="D70" s="849"/>
      <c r="E70" s="849"/>
      <c r="F70" s="849"/>
      <c r="G70" s="849"/>
      <c r="H70" s="849"/>
      <c r="I70" s="849"/>
      <c r="J70" s="849"/>
      <c r="K70" s="849"/>
      <c r="L70" s="849"/>
      <c r="M70" s="849"/>
      <c r="N70" s="849"/>
      <c r="O70" s="849"/>
      <c r="P70" s="850"/>
      <c r="Q70" s="851">
        <v>120</v>
      </c>
      <c r="R70" s="805"/>
      <c r="S70" s="805"/>
      <c r="T70" s="805"/>
      <c r="U70" s="805"/>
      <c r="V70" s="805">
        <v>117</v>
      </c>
      <c r="W70" s="805"/>
      <c r="X70" s="805"/>
      <c r="Y70" s="805"/>
      <c r="Z70" s="805"/>
      <c r="AA70" s="805">
        <v>3</v>
      </c>
      <c r="AB70" s="805"/>
      <c r="AC70" s="805"/>
      <c r="AD70" s="805"/>
      <c r="AE70" s="805"/>
      <c r="AF70" s="805">
        <v>3</v>
      </c>
      <c r="AG70" s="805"/>
      <c r="AH70" s="805"/>
      <c r="AI70" s="805"/>
      <c r="AJ70" s="805"/>
      <c r="AK70" s="805">
        <v>40</v>
      </c>
      <c r="AL70" s="805"/>
      <c r="AM70" s="805"/>
      <c r="AN70" s="805"/>
      <c r="AO70" s="805"/>
      <c r="AP70" s="805" t="s">
        <v>320</v>
      </c>
      <c r="AQ70" s="805"/>
      <c r="AR70" s="805"/>
      <c r="AS70" s="805"/>
      <c r="AT70" s="805"/>
      <c r="AU70" s="805" t="s">
        <v>320</v>
      </c>
      <c r="AV70" s="805"/>
      <c r="AW70" s="805"/>
      <c r="AX70" s="805"/>
      <c r="AY70" s="805"/>
      <c r="AZ70" s="807"/>
      <c r="BA70" s="807"/>
      <c r="BB70" s="807"/>
      <c r="BC70" s="807"/>
      <c r="BD70" s="808"/>
      <c r="BE70" s="101"/>
      <c r="BF70" s="101"/>
      <c r="BG70" s="101"/>
      <c r="BH70" s="101"/>
      <c r="BI70" s="101"/>
      <c r="BJ70" s="101"/>
      <c r="BK70" s="101"/>
      <c r="BL70" s="101"/>
      <c r="BM70" s="101"/>
      <c r="BN70" s="101"/>
      <c r="BO70" s="101"/>
      <c r="BP70" s="101"/>
      <c r="BQ70" s="98">
        <v>64</v>
      </c>
      <c r="BR70" s="103"/>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2">
      <c r="A71" s="98">
        <v>4</v>
      </c>
      <c r="B71" s="848" t="s">
        <v>353</v>
      </c>
      <c r="C71" s="849"/>
      <c r="D71" s="849"/>
      <c r="E71" s="849"/>
      <c r="F71" s="849"/>
      <c r="G71" s="849"/>
      <c r="H71" s="849"/>
      <c r="I71" s="849"/>
      <c r="J71" s="849"/>
      <c r="K71" s="849"/>
      <c r="L71" s="849"/>
      <c r="M71" s="849"/>
      <c r="N71" s="849"/>
      <c r="O71" s="849"/>
      <c r="P71" s="850"/>
      <c r="Q71" s="851">
        <v>136135</v>
      </c>
      <c r="R71" s="805"/>
      <c r="S71" s="805"/>
      <c r="T71" s="805"/>
      <c r="U71" s="805"/>
      <c r="V71" s="805">
        <v>134116</v>
      </c>
      <c r="W71" s="805"/>
      <c r="X71" s="805"/>
      <c r="Y71" s="805"/>
      <c r="Z71" s="805"/>
      <c r="AA71" s="805">
        <v>2019</v>
      </c>
      <c r="AB71" s="805"/>
      <c r="AC71" s="805"/>
      <c r="AD71" s="805"/>
      <c r="AE71" s="805"/>
      <c r="AF71" s="805">
        <v>2019</v>
      </c>
      <c r="AG71" s="805"/>
      <c r="AH71" s="805"/>
      <c r="AI71" s="805"/>
      <c r="AJ71" s="805"/>
      <c r="AK71" s="805">
        <v>1629</v>
      </c>
      <c r="AL71" s="805"/>
      <c r="AM71" s="805"/>
      <c r="AN71" s="805"/>
      <c r="AO71" s="805"/>
      <c r="AP71" s="805" t="s">
        <v>320</v>
      </c>
      <c r="AQ71" s="805"/>
      <c r="AR71" s="805"/>
      <c r="AS71" s="805"/>
      <c r="AT71" s="805"/>
      <c r="AU71" s="805" t="s">
        <v>320</v>
      </c>
      <c r="AV71" s="805"/>
      <c r="AW71" s="805"/>
      <c r="AX71" s="805"/>
      <c r="AY71" s="805"/>
      <c r="AZ71" s="807"/>
      <c r="BA71" s="807"/>
      <c r="BB71" s="807"/>
      <c r="BC71" s="807"/>
      <c r="BD71" s="808"/>
      <c r="BE71" s="101"/>
      <c r="BF71" s="101"/>
      <c r="BG71" s="101"/>
      <c r="BH71" s="101"/>
      <c r="BI71" s="101"/>
      <c r="BJ71" s="101"/>
      <c r="BK71" s="101"/>
      <c r="BL71" s="101"/>
      <c r="BM71" s="101"/>
      <c r="BN71" s="101"/>
      <c r="BO71" s="101"/>
      <c r="BP71" s="101"/>
      <c r="BQ71" s="98">
        <v>65</v>
      </c>
      <c r="BR71" s="103"/>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2">
      <c r="A72" s="98">
        <v>5</v>
      </c>
      <c r="B72" s="848" t="s">
        <v>354</v>
      </c>
      <c r="C72" s="849"/>
      <c r="D72" s="849"/>
      <c r="E72" s="849"/>
      <c r="F72" s="849"/>
      <c r="G72" s="849"/>
      <c r="H72" s="849"/>
      <c r="I72" s="849"/>
      <c r="J72" s="849"/>
      <c r="K72" s="849"/>
      <c r="L72" s="849"/>
      <c r="M72" s="849"/>
      <c r="N72" s="849"/>
      <c r="O72" s="849"/>
      <c r="P72" s="850"/>
      <c r="Q72" s="851">
        <v>2843</v>
      </c>
      <c r="R72" s="805"/>
      <c r="S72" s="805"/>
      <c r="T72" s="805"/>
      <c r="U72" s="805"/>
      <c r="V72" s="805">
        <v>2688</v>
      </c>
      <c r="W72" s="805"/>
      <c r="X72" s="805"/>
      <c r="Y72" s="805"/>
      <c r="Z72" s="805"/>
      <c r="AA72" s="805">
        <v>155</v>
      </c>
      <c r="AB72" s="805"/>
      <c r="AC72" s="805"/>
      <c r="AD72" s="805"/>
      <c r="AE72" s="805"/>
      <c r="AF72" s="805">
        <v>155</v>
      </c>
      <c r="AG72" s="805"/>
      <c r="AH72" s="805"/>
      <c r="AI72" s="805"/>
      <c r="AJ72" s="805"/>
      <c r="AK72" s="805">
        <v>13</v>
      </c>
      <c r="AL72" s="805"/>
      <c r="AM72" s="805"/>
      <c r="AN72" s="805"/>
      <c r="AO72" s="805"/>
      <c r="AP72" s="805" t="s">
        <v>320</v>
      </c>
      <c r="AQ72" s="805"/>
      <c r="AR72" s="805"/>
      <c r="AS72" s="805"/>
      <c r="AT72" s="805"/>
      <c r="AU72" s="805" t="s">
        <v>320</v>
      </c>
      <c r="AV72" s="805"/>
      <c r="AW72" s="805"/>
      <c r="AX72" s="805"/>
      <c r="AY72" s="805"/>
      <c r="AZ72" s="807"/>
      <c r="BA72" s="807"/>
      <c r="BB72" s="807"/>
      <c r="BC72" s="807"/>
      <c r="BD72" s="808"/>
      <c r="BE72" s="101"/>
      <c r="BF72" s="101"/>
      <c r="BG72" s="101"/>
      <c r="BH72" s="101"/>
      <c r="BI72" s="101"/>
      <c r="BJ72" s="101"/>
      <c r="BK72" s="101"/>
      <c r="BL72" s="101"/>
      <c r="BM72" s="101"/>
      <c r="BN72" s="101"/>
      <c r="BO72" s="101"/>
      <c r="BP72" s="101"/>
      <c r="BQ72" s="98">
        <v>66</v>
      </c>
      <c r="BR72" s="103"/>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2">
      <c r="A73" s="98">
        <v>6</v>
      </c>
      <c r="B73" s="848" t="s">
        <v>355</v>
      </c>
      <c r="C73" s="849"/>
      <c r="D73" s="849"/>
      <c r="E73" s="849"/>
      <c r="F73" s="849"/>
      <c r="G73" s="849"/>
      <c r="H73" s="849"/>
      <c r="I73" s="849"/>
      <c r="J73" s="849"/>
      <c r="K73" s="849"/>
      <c r="L73" s="849"/>
      <c r="M73" s="849"/>
      <c r="N73" s="849"/>
      <c r="O73" s="849"/>
      <c r="P73" s="850"/>
      <c r="Q73" s="851">
        <v>28</v>
      </c>
      <c r="R73" s="805"/>
      <c r="S73" s="805"/>
      <c r="T73" s="805"/>
      <c r="U73" s="805"/>
      <c r="V73" s="805">
        <v>26</v>
      </c>
      <c r="W73" s="805"/>
      <c r="X73" s="805"/>
      <c r="Y73" s="805"/>
      <c r="Z73" s="805"/>
      <c r="AA73" s="805">
        <v>2</v>
      </c>
      <c r="AB73" s="805"/>
      <c r="AC73" s="805"/>
      <c r="AD73" s="805"/>
      <c r="AE73" s="805"/>
      <c r="AF73" s="805">
        <v>2</v>
      </c>
      <c r="AG73" s="805"/>
      <c r="AH73" s="805"/>
      <c r="AI73" s="805"/>
      <c r="AJ73" s="805"/>
      <c r="AK73" s="805">
        <v>4</v>
      </c>
      <c r="AL73" s="805"/>
      <c r="AM73" s="805"/>
      <c r="AN73" s="805"/>
      <c r="AO73" s="805"/>
      <c r="AP73" s="805" t="s">
        <v>320</v>
      </c>
      <c r="AQ73" s="805"/>
      <c r="AR73" s="805"/>
      <c r="AS73" s="805"/>
      <c r="AT73" s="805"/>
      <c r="AU73" s="805" t="s">
        <v>320</v>
      </c>
      <c r="AV73" s="805"/>
      <c r="AW73" s="805"/>
      <c r="AX73" s="805"/>
      <c r="AY73" s="805"/>
      <c r="AZ73" s="807"/>
      <c r="BA73" s="807"/>
      <c r="BB73" s="807"/>
      <c r="BC73" s="807"/>
      <c r="BD73" s="808"/>
      <c r="BE73" s="101"/>
      <c r="BF73" s="101"/>
      <c r="BG73" s="101"/>
      <c r="BH73" s="101"/>
      <c r="BI73" s="101"/>
      <c r="BJ73" s="101"/>
      <c r="BK73" s="101"/>
      <c r="BL73" s="101"/>
      <c r="BM73" s="101"/>
      <c r="BN73" s="101"/>
      <c r="BO73" s="101"/>
      <c r="BP73" s="101"/>
      <c r="BQ73" s="98">
        <v>67</v>
      </c>
      <c r="BR73" s="103"/>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2">
      <c r="A74" s="98">
        <v>7</v>
      </c>
      <c r="B74" s="848" t="s">
        <v>356</v>
      </c>
      <c r="C74" s="849"/>
      <c r="D74" s="849"/>
      <c r="E74" s="849"/>
      <c r="F74" s="849"/>
      <c r="G74" s="849"/>
      <c r="H74" s="849"/>
      <c r="I74" s="849"/>
      <c r="J74" s="849"/>
      <c r="K74" s="849"/>
      <c r="L74" s="849"/>
      <c r="M74" s="849"/>
      <c r="N74" s="849"/>
      <c r="O74" s="849"/>
      <c r="P74" s="850"/>
      <c r="Q74" s="851">
        <v>2801</v>
      </c>
      <c r="R74" s="805"/>
      <c r="S74" s="805"/>
      <c r="T74" s="805"/>
      <c r="U74" s="805"/>
      <c r="V74" s="805">
        <v>2696</v>
      </c>
      <c r="W74" s="805"/>
      <c r="X74" s="805"/>
      <c r="Y74" s="805"/>
      <c r="Z74" s="805"/>
      <c r="AA74" s="805">
        <v>105</v>
      </c>
      <c r="AB74" s="805"/>
      <c r="AC74" s="805"/>
      <c r="AD74" s="805"/>
      <c r="AE74" s="805"/>
      <c r="AF74" s="805">
        <v>105</v>
      </c>
      <c r="AG74" s="805"/>
      <c r="AH74" s="805"/>
      <c r="AI74" s="805"/>
      <c r="AJ74" s="805"/>
      <c r="AK74" s="805">
        <v>167</v>
      </c>
      <c r="AL74" s="805"/>
      <c r="AM74" s="805"/>
      <c r="AN74" s="805"/>
      <c r="AO74" s="805"/>
      <c r="AP74" s="805">
        <v>6126</v>
      </c>
      <c r="AQ74" s="805"/>
      <c r="AR74" s="805"/>
      <c r="AS74" s="805"/>
      <c r="AT74" s="805"/>
      <c r="AU74" s="805">
        <v>1272</v>
      </c>
      <c r="AV74" s="805"/>
      <c r="AW74" s="805"/>
      <c r="AX74" s="805"/>
      <c r="AY74" s="805"/>
      <c r="AZ74" s="807"/>
      <c r="BA74" s="807"/>
      <c r="BB74" s="807"/>
      <c r="BC74" s="807"/>
      <c r="BD74" s="808"/>
      <c r="BE74" s="101"/>
      <c r="BF74" s="101"/>
      <c r="BG74" s="101"/>
      <c r="BH74" s="101"/>
      <c r="BI74" s="101"/>
      <c r="BJ74" s="101"/>
      <c r="BK74" s="101"/>
      <c r="BL74" s="101"/>
      <c r="BM74" s="101"/>
      <c r="BN74" s="101"/>
      <c r="BO74" s="101"/>
      <c r="BP74" s="101"/>
      <c r="BQ74" s="98">
        <v>68</v>
      </c>
      <c r="BR74" s="103"/>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2">
      <c r="A75" s="98">
        <v>8</v>
      </c>
      <c r="B75" s="848" t="s">
        <v>357</v>
      </c>
      <c r="C75" s="849"/>
      <c r="D75" s="849"/>
      <c r="E75" s="849"/>
      <c r="F75" s="849"/>
      <c r="G75" s="849"/>
      <c r="H75" s="849"/>
      <c r="I75" s="849"/>
      <c r="J75" s="849"/>
      <c r="K75" s="849"/>
      <c r="L75" s="849"/>
      <c r="M75" s="849"/>
      <c r="N75" s="849"/>
      <c r="O75" s="849"/>
      <c r="P75" s="850"/>
      <c r="Q75" s="852">
        <v>5270</v>
      </c>
      <c r="R75" s="853"/>
      <c r="S75" s="853"/>
      <c r="T75" s="853"/>
      <c r="U75" s="809"/>
      <c r="V75" s="854">
        <v>5200</v>
      </c>
      <c r="W75" s="853"/>
      <c r="X75" s="853"/>
      <c r="Y75" s="853"/>
      <c r="Z75" s="809"/>
      <c r="AA75" s="854">
        <v>69</v>
      </c>
      <c r="AB75" s="853"/>
      <c r="AC75" s="853"/>
      <c r="AD75" s="853"/>
      <c r="AE75" s="809"/>
      <c r="AF75" s="854">
        <v>8646</v>
      </c>
      <c r="AG75" s="853"/>
      <c r="AH75" s="853"/>
      <c r="AI75" s="853"/>
      <c r="AJ75" s="809"/>
      <c r="AK75" s="854">
        <v>306</v>
      </c>
      <c r="AL75" s="853"/>
      <c r="AM75" s="853"/>
      <c r="AN75" s="853"/>
      <c r="AO75" s="809"/>
      <c r="AP75" s="854">
        <v>7309</v>
      </c>
      <c r="AQ75" s="853"/>
      <c r="AR75" s="853"/>
      <c r="AS75" s="853"/>
      <c r="AT75" s="809"/>
      <c r="AU75" s="854">
        <v>45</v>
      </c>
      <c r="AV75" s="853"/>
      <c r="AW75" s="853"/>
      <c r="AX75" s="853"/>
      <c r="AY75" s="809"/>
      <c r="AZ75" s="807"/>
      <c r="BA75" s="807"/>
      <c r="BB75" s="807"/>
      <c r="BC75" s="807"/>
      <c r="BD75" s="808"/>
      <c r="BE75" s="101"/>
      <c r="BF75" s="101"/>
      <c r="BG75" s="101"/>
      <c r="BH75" s="101"/>
      <c r="BI75" s="101"/>
      <c r="BJ75" s="101"/>
      <c r="BK75" s="101"/>
      <c r="BL75" s="101"/>
      <c r="BM75" s="101"/>
      <c r="BN75" s="101"/>
      <c r="BO75" s="101"/>
      <c r="BP75" s="101"/>
      <c r="BQ75" s="98">
        <v>69</v>
      </c>
      <c r="BR75" s="103"/>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2">
      <c r="A76" s="98">
        <v>9</v>
      </c>
      <c r="B76" s="848" t="s">
        <v>358</v>
      </c>
      <c r="C76" s="849"/>
      <c r="D76" s="849"/>
      <c r="E76" s="849"/>
      <c r="F76" s="849"/>
      <c r="G76" s="849"/>
      <c r="H76" s="849"/>
      <c r="I76" s="849"/>
      <c r="J76" s="849"/>
      <c r="K76" s="849"/>
      <c r="L76" s="849"/>
      <c r="M76" s="849"/>
      <c r="N76" s="849"/>
      <c r="O76" s="849"/>
      <c r="P76" s="850"/>
      <c r="Q76" s="852">
        <v>206</v>
      </c>
      <c r="R76" s="853"/>
      <c r="S76" s="853"/>
      <c r="T76" s="853"/>
      <c r="U76" s="809"/>
      <c r="V76" s="854">
        <v>143</v>
      </c>
      <c r="W76" s="853"/>
      <c r="X76" s="853"/>
      <c r="Y76" s="853"/>
      <c r="Z76" s="809"/>
      <c r="AA76" s="854">
        <v>64</v>
      </c>
      <c r="AB76" s="853"/>
      <c r="AC76" s="853"/>
      <c r="AD76" s="853"/>
      <c r="AE76" s="809"/>
      <c r="AF76" s="854">
        <v>1077</v>
      </c>
      <c r="AG76" s="853"/>
      <c r="AH76" s="853"/>
      <c r="AI76" s="853"/>
      <c r="AJ76" s="809"/>
      <c r="AK76" s="854">
        <v>53</v>
      </c>
      <c r="AL76" s="853"/>
      <c r="AM76" s="853"/>
      <c r="AN76" s="853"/>
      <c r="AO76" s="809"/>
      <c r="AP76" s="854" t="s">
        <v>320</v>
      </c>
      <c r="AQ76" s="853"/>
      <c r="AR76" s="853"/>
      <c r="AS76" s="853"/>
      <c r="AT76" s="809"/>
      <c r="AU76" s="854" t="s">
        <v>320</v>
      </c>
      <c r="AV76" s="853"/>
      <c r="AW76" s="853"/>
      <c r="AX76" s="853"/>
      <c r="AY76" s="809"/>
      <c r="AZ76" s="807"/>
      <c r="BA76" s="807"/>
      <c r="BB76" s="807"/>
      <c r="BC76" s="807"/>
      <c r="BD76" s="808"/>
      <c r="BE76" s="101"/>
      <c r="BF76" s="101"/>
      <c r="BG76" s="101"/>
      <c r="BH76" s="101"/>
      <c r="BI76" s="101"/>
      <c r="BJ76" s="101"/>
      <c r="BK76" s="101"/>
      <c r="BL76" s="101"/>
      <c r="BM76" s="101"/>
      <c r="BN76" s="101"/>
      <c r="BO76" s="101"/>
      <c r="BP76" s="101"/>
      <c r="BQ76" s="98">
        <v>70</v>
      </c>
      <c r="BR76" s="103"/>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2">
      <c r="A77" s="98">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1"/>
      <c r="BF77" s="101"/>
      <c r="BG77" s="101"/>
      <c r="BH77" s="101"/>
      <c r="BI77" s="101"/>
      <c r="BJ77" s="101"/>
      <c r="BK77" s="101"/>
      <c r="BL77" s="101"/>
      <c r="BM77" s="101"/>
      <c r="BN77" s="101"/>
      <c r="BO77" s="101"/>
      <c r="BP77" s="101"/>
      <c r="BQ77" s="98">
        <v>71</v>
      </c>
      <c r="BR77" s="103"/>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2">
      <c r="A78" s="98">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1"/>
      <c r="BF78" s="101"/>
      <c r="BG78" s="101"/>
      <c r="BH78" s="101"/>
      <c r="BI78" s="101"/>
      <c r="BJ78" s="89"/>
      <c r="BK78" s="89"/>
      <c r="BL78" s="89"/>
      <c r="BM78" s="89"/>
      <c r="BN78" s="89"/>
      <c r="BO78" s="101"/>
      <c r="BP78" s="101"/>
      <c r="BQ78" s="98">
        <v>72</v>
      </c>
      <c r="BR78" s="103"/>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2">
      <c r="A79" s="98">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1"/>
      <c r="BF79" s="101"/>
      <c r="BG79" s="101"/>
      <c r="BH79" s="101"/>
      <c r="BI79" s="101"/>
      <c r="BJ79" s="89"/>
      <c r="BK79" s="89"/>
      <c r="BL79" s="89"/>
      <c r="BM79" s="89"/>
      <c r="BN79" s="89"/>
      <c r="BO79" s="101"/>
      <c r="BP79" s="101"/>
      <c r="BQ79" s="98">
        <v>73</v>
      </c>
      <c r="BR79" s="103"/>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2">
      <c r="A80" s="98">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1"/>
      <c r="BF80" s="101"/>
      <c r="BG80" s="101"/>
      <c r="BH80" s="101"/>
      <c r="BI80" s="101"/>
      <c r="BJ80" s="101"/>
      <c r="BK80" s="101"/>
      <c r="BL80" s="101"/>
      <c r="BM80" s="101"/>
      <c r="BN80" s="101"/>
      <c r="BO80" s="101"/>
      <c r="BP80" s="101"/>
      <c r="BQ80" s="98">
        <v>74</v>
      </c>
      <c r="BR80" s="103"/>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2">
      <c r="A81" s="98">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1"/>
      <c r="BF81" s="101"/>
      <c r="BG81" s="101"/>
      <c r="BH81" s="101"/>
      <c r="BI81" s="101"/>
      <c r="BJ81" s="101"/>
      <c r="BK81" s="101"/>
      <c r="BL81" s="101"/>
      <c r="BM81" s="101"/>
      <c r="BN81" s="101"/>
      <c r="BO81" s="101"/>
      <c r="BP81" s="101"/>
      <c r="BQ81" s="98">
        <v>75</v>
      </c>
      <c r="BR81" s="103"/>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2">
      <c r="A82" s="98">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1"/>
      <c r="BF82" s="101"/>
      <c r="BG82" s="101"/>
      <c r="BH82" s="101"/>
      <c r="BI82" s="101"/>
      <c r="BJ82" s="101"/>
      <c r="BK82" s="101"/>
      <c r="BL82" s="101"/>
      <c r="BM82" s="101"/>
      <c r="BN82" s="101"/>
      <c r="BO82" s="101"/>
      <c r="BP82" s="101"/>
      <c r="BQ82" s="98">
        <v>76</v>
      </c>
      <c r="BR82" s="103"/>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2">
      <c r="A83" s="98">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1"/>
      <c r="BF83" s="101"/>
      <c r="BG83" s="101"/>
      <c r="BH83" s="101"/>
      <c r="BI83" s="101"/>
      <c r="BJ83" s="101"/>
      <c r="BK83" s="101"/>
      <c r="BL83" s="101"/>
      <c r="BM83" s="101"/>
      <c r="BN83" s="101"/>
      <c r="BO83" s="101"/>
      <c r="BP83" s="101"/>
      <c r="BQ83" s="98">
        <v>77</v>
      </c>
      <c r="BR83" s="103"/>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2">
      <c r="A84" s="98">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1"/>
      <c r="BF84" s="101"/>
      <c r="BG84" s="101"/>
      <c r="BH84" s="101"/>
      <c r="BI84" s="101"/>
      <c r="BJ84" s="101"/>
      <c r="BK84" s="101"/>
      <c r="BL84" s="101"/>
      <c r="BM84" s="101"/>
      <c r="BN84" s="101"/>
      <c r="BO84" s="101"/>
      <c r="BP84" s="101"/>
      <c r="BQ84" s="98">
        <v>78</v>
      </c>
      <c r="BR84" s="103"/>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2">
      <c r="A85" s="98">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1"/>
      <c r="BF85" s="101"/>
      <c r="BG85" s="101"/>
      <c r="BH85" s="101"/>
      <c r="BI85" s="101"/>
      <c r="BJ85" s="101"/>
      <c r="BK85" s="101"/>
      <c r="BL85" s="101"/>
      <c r="BM85" s="101"/>
      <c r="BN85" s="101"/>
      <c r="BO85" s="101"/>
      <c r="BP85" s="101"/>
      <c r="BQ85" s="98">
        <v>79</v>
      </c>
      <c r="BR85" s="103"/>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2">
      <c r="A86" s="98">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1"/>
      <c r="BF86" s="101"/>
      <c r="BG86" s="101"/>
      <c r="BH86" s="101"/>
      <c r="BI86" s="101"/>
      <c r="BJ86" s="101"/>
      <c r="BK86" s="101"/>
      <c r="BL86" s="101"/>
      <c r="BM86" s="101"/>
      <c r="BN86" s="101"/>
      <c r="BO86" s="101"/>
      <c r="BP86" s="101"/>
      <c r="BQ86" s="98">
        <v>80</v>
      </c>
      <c r="BR86" s="103"/>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2">
      <c r="A87" s="104">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1"/>
      <c r="BF87" s="101"/>
      <c r="BG87" s="101"/>
      <c r="BH87" s="101"/>
      <c r="BI87" s="101"/>
      <c r="BJ87" s="101"/>
      <c r="BK87" s="101"/>
      <c r="BL87" s="101"/>
      <c r="BM87" s="101"/>
      <c r="BN87" s="101"/>
      <c r="BO87" s="101"/>
      <c r="BP87" s="101"/>
      <c r="BQ87" s="98">
        <v>81</v>
      </c>
      <c r="BR87" s="103"/>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5">
      <c r="A88" s="100" t="s">
        <v>324</v>
      </c>
      <c r="B88" s="764" t="s">
        <v>359</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12729</v>
      </c>
      <c r="AG88" s="819"/>
      <c r="AH88" s="819"/>
      <c r="AI88" s="819"/>
      <c r="AJ88" s="819"/>
      <c r="AK88" s="816"/>
      <c r="AL88" s="816"/>
      <c r="AM88" s="816"/>
      <c r="AN88" s="816"/>
      <c r="AO88" s="816"/>
      <c r="AP88" s="819">
        <v>15791</v>
      </c>
      <c r="AQ88" s="819"/>
      <c r="AR88" s="819"/>
      <c r="AS88" s="819"/>
      <c r="AT88" s="819"/>
      <c r="AU88" s="819">
        <v>2008</v>
      </c>
      <c r="AV88" s="819"/>
      <c r="AW88" s="819"/>
      <c r="AX88" s="819"/>
      <c r="AY88" s="819"/>
      <c r="AZ88" s="824"/>
      <c r="BA88" s="824"/>
      <c r="BB88" s="824"/>
      <c r="BC88" s="824"/>
      <c r="BD88" s="825"/>
      <c r="BE88" s="101"/>
      <c r="BF88" s="101"/>
      <c r="BG88" s="101"/>
      <c r="BH88" s="101"/>
      <c r="BI88" s="101"/>
      <c r="BJ88" s="101"/>
      <c r="BK88" s="101"/>
      <c r="BL88" s="101"/>
      <c r="BM88" s="101"/>
      <c r="BN88" s="101"/>
      <c r="BO88" s="101"/>
      <c r="BP88" s="101"/>
      <c r="BQ88" s="98">
        <v>82</v>
      </c>
      <c r="BR88" s="103"/>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324</v>
      </c>
      <c r="BR102" s="764" t="s">
        <v>360</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23</v>
      </c>
      <c r="CS102" s="827"/>
      <c r="CT102" s="827"/>
      <c r="CU102" s="827"/>
      <c r="CV102" s="866"/>
      <c r="CW102" s="865">
        <v>12</v>
      </c>
      <c r="CX102" s="827"/>
      <c r="CY102" s="827"/>
      <c r="CZ102" s="827"/>
      <c r="DA102" s="866"/>
      <c r="DB102" s="865" t="s">
        <v>320</v>
      </c>
      <c r="DC102" s="827"/>
      <c r="DD102" s="827"/>
      <c r="DE102" s="827"/>
      <c r="DF102" s="866"/>
      <c r="DG102" s="865" t="s">
        <v>320</v>
      </c>
      <c r="DH102" s="827"/>
      <c r="DI102" s="827"/>
      <c r="DJ102" s="827"/>
      <c r="DK102" s="866"/>
      <c r="DL102" s="865" t="s">
        <v>320</v>
      </c>
      <c r="DM102" s="827"/>
      <c r="DN102" s="827"/>
      <c r="DO102" s="827"/>
      <c r="DP102" s="866"/>
      <c r="DQ102" s="865" t="s">
        <v>320</v>
      </c>
      <c r="DR102" s="827"/>
      <c r="DS102" s="827"/>
      <c r="DT102" s="827"/>
      <c r="DU102" s="866"/>
      <c r="DV102" s="764"/>
      <c r="DW102" s="765"/>
      <c r="DX102" s="765"/>
      <c r="DY102" s="765"/>
      <c r="DZ102" s="889"/>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890" t="s">
        <v>361</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891" t="s">
        <v>362</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363</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364</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92" t="s">
        <v>365</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366</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2">
      <c r="A109" s="887" t="s">
        <v>367</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368</v>
      </c>
      <c r="AB109" s="868"/>
      <c r="AC109" s="868"/>
      <c r="AD109" s="868"/>
      <c r="AE109" s="869"/>
      <c r="AF109" s="867" t="s">
        <v>369</v>
      </c>
      <c r="AG109" s="868"/>
      <c r="AH109" s="868"/>
      <c r="AI109" s="868"/>
      <c r="AJ109" s="869"/>
      <c r="AK109" s="867" t="s">
        <v>237</v>
      </c>
      <c r="AL109" s="868"/>
      <c r="AM109" s="868"/>
      <c r="AN109" s="868"/>
      <c r="AO109" s="869"/>
      <c r="AP109" s="867" t="s">
        <v>370</v>
      </c>
      <c r="AQ109" s="868"/>
      <c r="AR109" s="868"/>
      <c r="AS109" s="868"/>
      <c r="AT109" s="870"/>
      <c r="AU109" s="887" t="s">
        <v>367</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368</v>
      </c>
      <c r="BR109" s="868"/>
      <c r="BS109" s="868"/>
      <c r="BT109" s="868"/>
      <c r="BU109" s="869"/>
      <c r="BV109" s="867" t="s">
        <v>369</v>
      </c>
      <c r="BW109" s="868"/>
      <c r="BX109" s="868"/>
      <c r="BY109" s="868"/>
      <c r="BZ109" s="869"/>
      <c r="CA109" s="867" t="s">
        <v>237</v>
      </c>
      <c r="CB109" s="868"/>
      <c r="CC109" s="868"/>
      <c r="CD109" s="868"/>
      <c r="CE109" s="869"/>
      <c r="CF109" s="888" t="s">
        <v>370</v>
      </c>
      <c r="CG109" s="888"/>
      <c r="CH109" s="888"/>
      <c r="CI109" s="888"/>
      <c r="CJ109" s="888"/>
      <c r="CK109" s="867" t="s">
        <v>371</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368</v>
      </c>
      <c r="DH109" s="868"/>
      <c r="DI109" s="868"/>
      <c r="DJ109" s="868"/>
      <c r="DK109" s="869"/>
      <c r="DL109" s="867" t="s">
        <v>369</v>
      </c>
      <c r="DM109" s="868"/>
      <c r="DN109" s="868"/>
      <c r="DO109" s="868"/>
      <c r="DP109" s="869"/>
      <c r="DQ109" s="867" t="s">
        <v>237</v>
      </c>
      <c r="DR109" s="868"/>
      <c r="DS109" s="868"/>
      <c r="DT109" s="868"/>
      <c r="DU109" s="869"/>
      <c r="DV109" s="867" t="s">
        <v>370</v>
      </c>
      <c r="DW109" s="868"/>
      <c r="DX109" s="868"/>
      <c r="DY109" s="868"/>
      <c r="DZ109" s="870"/>
    </row>
    <row r="110" spans="1:131" s="89" customFormat="1" ht="26.25" customHeight="1" x14ac:dyDescent="0.2">
      <c r="A110" s="871" t="s">
        <v>372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2908046</v>
      </c>
      <c r="AB110" s="875"/>
      <c r="AC110" s="875"/>
      <c r="AD110" s="875"/>
      <c r="AE110" s="876"/>
      <c r="AF110" s="877">
        <v>2961614</v>
      </c>
      <c r="AG110" s="875"/>
      <c r="AH110" s="875"/>
      <c r="AI110" s="875"/>
      <c r="AJ110" s="876"/>
      <c r="AK110" s="877">
        <v>3070469</v>
      </c>
      <c r="AL110" s="875"/>
      <c r="AM110" s="875"/>
      <c r="AN110" s="875"/>
      <c r="AO110" s="876"/>
      <c r="AP110" s="878">
        <v>27.2</v>
      </c>
      <c r="AQ110" s="879"/>
      <c r="AR110" s="879"/>
      <c r="AS110" s="879"/>
      <c r="AT110" s="880"/>
      <c r="AU110" s="881" t="s">
        <v>373</v>
      </c>
      <c r="AV110" s="882"/>
      <c r="AW110" s="882"/>
      <c r="AX110" s="882"/>
      <c r="AY110" s="882"/>
      <c r="AZ110" s="904" t="s">
        <v>374</v>
      </c>
      <c r="BA110" s="872"/>
      <c r="BB110" s="872"/>
      <c r="BC110" s="872"/>
      <c r="BD110" s="872"/>
      <c r="BE110" s="872"/>
      <c r="BF110" s="872"/>
      <c r="BG110" s="872"/>
      <c r="BH110" s="872"/>
      <c r="BI110" s="872"/>
      <c r="BJ110" s="872"/>
      <c r="BK110" s="872"/>
      <c r="BL110" s="872"/>
      <c r="BM110" s="872"/>
      <c r="BN110" s="872"/>
      <c r="BO110" s="872"/>
      <c r="BP110" s="873"/>
      <c r="BQ110" s="905">
        <v>28388723</v>
      </c>
      <c r="BR110" s="906"/>
      <c r="BS110" s="906"/>
      <c r="BT110" s="906"/>
      <c r="BU110" s="906"/>
      <c r="BV110" s="906">
        <v>29386497</v>
      </c>
      <c r="BW110" s="906"/>
      <c r="BX110" s="906"/>
      <c r="BY110" s="906"/>
      <c r="BZ110" s="906"/>
      <c r="CA110" s="906">
        <v>28838559</v>
      </c>
      <c r="CB110" s="906"/>
      <c r="CC110" s="906"/>
      <c r="CD110" s="906"/>
      <c r="CE110" s="906"/>
      <c r="CF110" s="919">
        <v>255.2</v>
      </c>
      <c r="CG110" s="920"/>
      <c r="CH110" s="920"/>
      <c r="CI110" s="920"/>
      <c r="CJ110" s="920"/>
      <c r="CK110" s="921" t="s">
        <v>375</v>
      </c>
      <c r="CL110" s="922"/>
      <c r="CM110" s="904" t="s">
        <v>376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62</v>
      </c>
      <c r="DH110" s="906"/>
      <c r="DI110" s="906"/>
      <c r="DJ110" s="906"/>
      <c r="DK110" s="906"/>
      <c r="DL110" s="906" t="s">
        <v>62</v>
      </c>
      <c r="DM110" s="906"/>
      <c r="DN110" s="906"/>
      <c r="DO110" s="906"/>
      <c r="DP110" s="906"/>
      <c r="DQ110" s="906" t="s">
        <v>62</v>
      </c>
      <c r="DR110" s="906"/>
      <c r="DS110" s="906"/>
      <c r="DT110" s="906"/>
      <c r="DU110" s="906"/>
      <c r="DV110" s="907" t="s">
        <v>62</v>
      </c>
      <c r="DW110" s="907"/>
      <c r="DX110" s="907"/>
      <c r="DY110" s="907"/>
      <c r="DZ110" s="908"/>
    </row>
    <row r="111" spans="1:131" s="89" customFormat="1" ht="26.25" customHeight="1" x14ac:dyDescent="0.2">
      <c r="A111" s="909" t="s">
        <v>377</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883"/>
      <c r="AV111" s="884"/>
      <c r="AW111" s="884"/>
      <c r="AX111" s="884"/>
      <c r="AY111" s="884"/>
      <c r="AZ111" s="897" t="s">
        <v>378</v>
      </c>
      <c r="BA111" s="898"/>
      <c r="BB111" s="898"/>
      <c r="BC111" s="898"/>
      <c r="BD111" s="898"/>
      <c r="BE111" s="898"/>
      <c r="BF111" s="898"/>
      <c r="BG111" s="898"/>
      <c r="BH111" s="898"/>
      <c r="BI111" s="898"/>
      <c r="BJ111" s="898"/>
      <c r="BK111" s="898"/>
      <c r="BL111" s="898"/>
      <c r="BM111" s="898"/>
      <c r="BN111" s="898"/>
      <c r="BO111" s="898"/>
      <c r="BP111" s="899"/>
      <c r="BQ111" s="900" t="s">
        <v>62</v>
      </c>
      <c r="BR111" s="901"/>
      <c r="BS111" s="901"/>
      <c r="BT111" s="901"/>
      <c r="BU111" s="901"/>
      <c r="BV111" s="901" t="s">
        <v>62</v>
      </c>
      <c r="BW111" s="901"/>
      <c r="BX111" s="901"/>
      <c r="BY111" s="901"/>
      <c r="BZ111" s="901"/>
      <c r="CA111" s="901" t="s">
        <v>62</v>
      </c>
      <c r="CB111" s="901"/>
      <c r="CC111" s="901"/>
      <c r="CD111" s="901"/>
      <c r="CE111" s="901"/>
      <c r="CF111" s="895" t="s">
        <v>62</v>
      </c>
      <c r="CG111" s="896"/>
      <c r="CH111" s="896"/>
      <c r="CI111" s="896"/>
      <c r="CJ111" s="896"/>
      <c r="CK111" s="923"/>
      <c r="CL111" s="924"/>
      <c r="CM111" s="897" t="s">
        <v>379</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62</v>
      </c>
      <c r="DH111" s="901"/>
      <c r="DI111" s="901"/>
      <c r="DJ111" s="901"/>
      <c r="DK111" s="901"/>
      <c r="DL111" s="901" t="s">
        <v>62</v>
      </c>
      <c r="DM111" s="901"/>
      <c r="DN111" s="901"/>
      <c r="DO111" s="901"/>
      <c r="DP111" s="901"/>
      <c r="DQ111" s="901" t="s">
        <v>62</v>
      </c>
      <c r="DR111" s="901"/>
      <c r="DS111" s="901"/>
      <c r="DT111" s="901"/>
      <c r="DU111" s="901"/>
      <c r="DV111" s="902" t="s">
        <v>62</v>
      </c>
      <c r="DW111" s="902"/>
      <c r="DX111" s="902"/>
      <c r="DY111" s="902"/>
      <c r="DZ111" s="903"/>
    </row>
    <row r="112" spans="1:131" s="89" customFormat="1" ht="26.25" customHeight="1" x14ac:dyDescent="0.2">
      <c r="A112" s="927" t="s">
        <v>380</v>
      </c>
      <c r="B112" s="928"/>
      <c r="C112" s="898" t="s">
        <v>381</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62</v>
      </c>
      <c r="AB112" s="934"/>
      <c r="AC112" s="934"/>
      <c r="AD112" s="934"/>
      <c r="AE112" s="935"/>
      <c r="AF112" s="936" t="s">
        <v>62</v>
      </c>
      <c r="AG112" s="934"/>
      <c r="AH112" s="934"/>
      <c r="AI112" s="934"/>
      <c r="AJ112" s="935"/>
      <c r="AK112" s="936" t="s">
        <v>62</v>
      </c>
      <c r="AL112" s="934"/>
      <c r="AM112" s="934"/>
      <c r="AN112" s="934"/>
      <c r="AO112" s="935"/>
      <c r="AP112" s="937" t="s">
        <v>62</v>
      </c>
      <c r="AQ112" s="938"/>
      <c r="AR112" s="938"/>
      <c r="AS112" s="938"/>
      <c r="AT112" s="939"/>
      <c r="AU112" s="883"/>
      <c r="AV112" s="884"/>
      <c r="AW112" s="884"/>
      <c r="AX112" s="884"/>
      <c r="AY112" s="884"/>
      <c r="AZ112" s="897" t="s">
        <v>382</v>
      </c>
      <c r="BA112" s="898"/>
      <c r="BB112" s="898"/>
      <c r="BC112" s="898"/>
      <c r="BD112" s="898"/>
      <c r="BE112" s="898"/>
      <c r="BF112" s="898"/>
      <c r="BG112" s="898"/>
      <c r="BH112" s="898"/>
      <c r="BI112" s="898"/>
      <c r="BJ112" s="898"/>
      <c r="BK112" s="898"/>
      <c r="BL112" s="898"/>
      <c r="BM112" s="898"/>
      <c r="BN112" s="898"/>
      <c r="BO112" s="898"/>
      <c r="BP112" s="899"/>
      <c r="BQ112" s="900">
        <v>7431792</v>
      </c>
      <c r="BR112" s="901"/>
      <c r="BS112" s="901"/>
      <c r="BT112" s="901"/>
      <c r="BU112" s="901"/>
      <c r="BV112" s="901">
        <v>7502103</v>
      </c>
      <c r="BW112" s="901"/>
      <c r="BX112" s="901"/>
      <c r="BY112" s="901"/>
      <c r="BZ112" s="901"/>
      <c r="CA112" s="901">
        <v>7624708</v>
      </c>
      <c r="CB112" s="901"/>
      <c r="CC112" s="901"/>
      <c r="CD112" s="901"/>
      <c r="CE112" s="901"/>
      <c r="CF112" s="895">
        <v>67.5</v>
      </c>
      <c r="CG112" s="896"/>
      <c r="CH112" s="896"/>
      <c r="CI112" s="896"/>
      <c r="CJ112" s="896"/>
      <c r="CK112" s="923"/>
      <c r="CL112" s="924"/>
      <c r="CM112" s="897" t="s">
        <v>383</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62</v>
      </c>
      <c r="DH112" s="901"/>
      <c r="DI112" s="901"/>
      <c r="DJ112" s="901"/>
      <c r="DK112" s="901"/>
      <c r="DL112" s="901" t="s">
        <v>62</v>
      </c>
      <c r="DM112" s="901"/>
      <c r="DN112" s="901"/>
      <c r="DO112" s="901"/>
      <c r="DP112" s="901"/>
      <c r="DQ112" s="901" t="s">
        <v>62</v>
      </c>
      <c r="DR112" s="901"/>
      <c r="DS112" s="901"/>
      <c r="DT112" s="901"/>
      <c r="DU112" s="901"/>
      <c r="DV112" s="902" t="s">
        <v>62</v>
      </c>
      <c r="DW112" s="902"/>
      <c r="DX112" s="902"/>
      <c r="DY112" s="902"/>
      <c r="DZ112" s="903"/>
    </row>
    <row r="113" spans="1:130" s="89" customFormat="1" ht="26.25" customHeight="1" x14ac:dyDescent="0.2">
      <c r="A113" s="929"/>
      <c r="B113" s="930"/>
      <c r="C113" s="898" t="s">
        <v>384</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555348</v>
      </c>
      <c r="AB113" s="913"/>
      <c r="AC113" s="913"/>
      <c r="AD113" s="913"/>
      <c r="AE113" s="914"/>
      <c r="AF113" s="915">
        <v>554381</v>
      </c>
      <c r="AG113" s="913"/>
      <c r="AH113" s="913"/>
      <c r="AI113" s="913"/>
      <c r="AJ113" s="914"/>
      <c r="AK113" s="915">
        <v>533752</v>
      </c>
      <c r="AL113" s="913"/>
      <c r="AM113" s="913"/>
      <c r="AN113" s="913"/>
      <c r="AO113" s="914"/>
      <c r="AP113" s="916">
        <v>4.7</v>
      </c>
      <c r="AQ113" s="917"/>
      <c r="AR113" s="917"/>
      <c r="AS113" s="917"/>
      <c r="AT113" s="918"/>
      <c r="AU113" s="883"/>
      <c r="AV113" s="884"/>
      <c r="AW113" s="884"/>
      <c r="AX113" s="884"/>
      <c r="AY113" s="884"/>
      <c r="AZ113" s="897" t="s">
        <v>385</v>
      </c>
      <c r="BA113" s="898"/>
      <c r="BB113" s="898"/>
      <c r="BC113" s="898"/>
      <c r="BD113" s="898"/>
      <c r="BE113" s="898"/>
      <c r="BF113" s="898"/>
      <c r="BG113" s="898"/>
      <c r="BH113" s="898"/>
      <c r="BI113" s="898"/>
      <c r="BJ113" s="898"/>
      <c r="BK113" s="898"/>
      <c r="BL113" s="898"/>
      <c r="BM113" s="898"/>
      <c r="BN113" s="898"/>
      <c r="BO113" s="898"/>
      <c r="BP113" s="899"/>
      <c r="BQ113" s="900">
        <v>2577270</v>
      </c>
      <c r="BR113" s="901"/>
      <c r="BS113" s="901"/>
      <c r="BT113" s="901"/>
      <c r="BU113" s="901"/>
      <c r="BV113" s="901">
        <v>2468903</v>
      </c>
      <c r="BW113" s="901"/>
      <c r="BX113" s="901"/>
      <c r="BY113" s="901"/>
      <c r="BZ113" s="901"/>
      <c r="CA113" s="901">
        <v>2009287</v>
      </c>
      <c r="CB113" s="901"/>
      <c r="CC113" s="901"/>
      <c r="CD113" s="901"/>
      <c r="CE113" s="901"/>
      <c r="CF113" s="895">
        <v>17.8</v>
      </c>
      <c r="CG113" s="896"/>
      <c r="CH113" s="896"/>
      <c r="CI113" s="896"/>
      <c r="CJ113" s="896"/>
      <c r="CK113" s="923"/>
      <c r="CL113" s="924"/>
      <c r="CM113" s="897" t="s">
        <v>386</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62</v>
      </c>
      <c r="DH113" s="934"/>
      <c r="DI113" s="934"/>
      <c r="DJ113" s="934"/>
      <c r="DK113" s="935"/>
      <c r="DL113" s="936" t="s">
        <v>62</v>
      </c>
      <c r="DM113" s="934"/>
      <c r="DN113" s="934"/>
      <c r="DO113" s="934"/>
      <c r="DP113" s="935"/>
      <c r="DQ113" s="936" t="s">
        <v>62</v>
      </c>
      <c r="DR113" s="934"/>
      <c r="DS113" s="934"/>
      <c r="DT113" s="934"/>
      <c r="DU113" s="935"/>
      <c r="DV113" s="937" t="s">
        <v>62</v>
      </c>
      <c r="DW113" s="938"/>
      <c r="DX113" s="938"/>
      <c r="DY113" s="938"/>
      <c r="DZ113" s="939"/>
    </row>
    <row r="114" spans="1:130" s="89" customFormat="1" ht="26.25" customHeight="1" x14ac:dyDescent="0.2">
      <c r="A114" s="929"/>
      <c r="B114" s="930"/>
      <c r="C114" s="898" t="s">
        <v>387</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173881</v>
      </c>
      <c r="AB114" s="934"/>
      <c r="AC114" s="934"/>
      <c r="AD114" s="934"/>
      <c r="AE114" s="935"/>
      <c r="AF114" s="936">
        <v>160963</v>
      </c>
      <c r="AG114" s="934"/>
      <c r="AH114" s="934"/>
      <c r="AI114" s="934"/>
      <c r="AJ114" s="935"/>
      <c r="AK114" s="936">
        <v>191183</v>
      </c>
      <c r="AL114" s="934"/>
      <c r="AM114" s="934"/>
      <c r="AN114" s="934"/>
      <c r="AO114" s="935"/>
      <c r="AP114" s="937">
        <v>1.7</v>
      </c>
      <c r="AQ114" s="938"/>
      <c r="AR114" s="938"/>
      <c r="AS114" s="938"/>
      <c r="AT114" s="939"/>
      <c r="AU114" s="883"/>
      <c r="AV114" s="884"/>
      <c r="AW114" s="884"/>
      <c r="AX114" s="884"/>
      <c r="AY114" s="884"/>
      <c r="AZ114" s="897" t="s">
        <v>388</v>
      </c>
      <c r="BA114" s="898"/>
      <c r="BB114" s="898"/>
      <c r="BC114" s="898"/>
      <c r="BD114" s="898"/>
      <c r="BE114" s="898"/>
      <c r="BF114" s="898"/>
      <c r="BG114" s="898"/>
      <c r="BH114" s="898"/>
      <c r="BI114" s="898"/>
      <c r="BJ114" s="898"/>
      <c r="BK114" s="898"/>
      <c r="BL114" s="898"/>
      <c r="BM114" s="898"/>
      <c r="BN114" s="898"/>
      <c r="BO114" s="898"/>
      <c r="BP114" s="899"/>
      <c r="BQ114" s="900">
        <v>2773860</v>
      </c>
      <c r="BR114" s="901"/>
      <c r="BS114" s="901"/>
      <c r="BT114" s="901"/>
      <c r="BU114" s="901"/>
      <c r="BV114" s="901">
        <v>2850049</v>
      </c>
      <c r="BW114" s="901"/>
      <c r="BX114" s="901"/>
      <c r="BY114" s="901"/>
      <c r="BZ114" s="901"/>
      <c r="CA114" s="901">
        <v>2919051</v>
      </c>
      <c r="CB114" s="901"/>
      <c r="CC114" s="901"/>
      <c r="CD114" s="901"/>
      <c r="CE114" s="901"/>
      <c r="CF114" s="895">
        <v>25.8</v>
      </c>
      <c r="CG114" s="896"/>
      <c r="CH114" s="896"/>
      <c r="CI114" s="896"/>
      <c r="CJ114" s="896"/>
      <c r="CK114" s="923"/>
      <c r="CL114" s="924"/>
      <c r="CM114" s="897" t="s">
        <v>389</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62</v>
      </c>
      <c r="DH114" s="934"/>
      <c r="DI114" s="934"/>
      <c r="DJ114" s="934"/>
      <c r="DK114" s="935"/>
      <c r="DL114" s="936" t="s">
        <v>62</v>
      </c>
      <c r="DM114" s="934"/>
      <c r="DN114" s="934"/>
      <c r="DO114" s="934"/>
      <c r="DP114" s="935"/>
      <c r="DQ114" s="936" t="s">
        <v>62</v>
      </c>
      <c r="DR114" s="934"/>
      <c r="DS114" s="934"/>
      <c r="DT114" s="934"/>
      <c r="DU114" s="935"/>
      <c r="DV114" s="937" t="s">
        <v>62</v>
      </c>
      <c r="DW114" s="938"/>
      <c r="DX114" s="938"/>
      <c r="DY114" s="938"/>
      <c r="DZ114" s="939"/>
    </row>
    <row r="115" spans="1:130" s="89" customFormat="1" ht="26.25" customHeight="1" x14ac:dyDescent="0.2">
      <c r="A115" s="929"/>
      <c r="B115" s="930"/>
      <c r="C115" s="898" t="s">
        <v>390</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v>284</v>
      </c>
      <c r="AB115" s="913"/>
      <c r="AC115" s="913"/>
      <c r="AD115" s="913"/>
      <c r="AE115" s="914"/>
      <c r="AF115" s="915">
        <v>269</v>
      </c>
      <c r="AG115" s="913"/>
      <c r="AH115" s="913"/>
      <c r="AI115" s="913"/>
      <c r="AJ115" s="914"/>
      <c r="AK115" s="915">
        <v>401</v>
      </c>
      <c r="AL115" s="913"/>
      <c r="AM115" s="913"/>
      <c r="AN115" s="913"/>
      <c r="AO115" s="914"/>
      <c r="AP115" s="916">
        <v>0</v>
      </c>
      <c r="AQ115" s="917"/>
      <c r="AR115" s="917"/>
      <c r="AS115" s="917"/>
      <c r="AT115" s="918"/>
      <c r="AU115" s="883"/>
      <c r="AV115" s="884"/>
      <c r="AW115" s="884"/>
      <c r="AX115" s="884"/>
      <c r="AY115" s="884"/>
      <c r="AZ115" s="897" t="s">
        <v>391</v>
      </c>
      <c r="BA115" s="898"/>
      <c r="BB115" s="898"/>
      <c r="BC115" s="898"/>
      <c r="BD115" s="898"/>
      <c r="BE115" s="898"/>
      <c r="BF115" s="898"/>
      <c r="BG115" s="898"/>
      <c r="BH115" s="898"/>
      <c r="BI115" s="898"/>
      <c r="BJ115" s="898"/>
      <c r="BK115" s="898"/>
      <c r="BL115" s="898"/>
      <c r="BM115" s="898"/>
      <c r="BN115" s="898"/>
      <c r="BO115" s="898"/>
      <c r="BP115" s="899"/>
      <c r="BQ115" s="900" t="s">
        <v>62</v>
      </c>
      <c r="BR115" s="901"/>
      <c r="BS115" s="901"/>
      <c r="BT115" s="901"/>
      <c r="BU115" s="901"/>
      <c r="BV115" s="901" t="s">
        <v>62</v>
      </c>
      <c r="BW115" s="901"/>
      <c r="BX115" s="901"/>
      <c r="BY115" s="901"/>
      <c r="BZ115" s="901"/>
      <c r="CA115" s="901" t="s">
        <v>62</v>
      </c>
      <c r="CB115" s="901"/>
      <c r="CC115" s="901"/>
      <c r="CD115" s="901"/>
      <c r="CE115" s="901"/>
      <c r="CF115" s="895" t="s">
        <v>62</v>
      </c>
      <c r="CG115" s="896"/>
      <c r="CH115" s="896"/>
      <c r="CI115" s="896"/>
      <c r="CJ115" s="896"/>
      <c r="CK115" s="923"/>
      <c r="CL115" s="924"/>
      <c r="CM115" s="897" t="s">
        <v>392</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62</v>
      </c>
      <c r="DH115" s="934"/>
      <c r="DI115" s="934"/>
      <c r="DJ115" s="934"/>
      <c r="DK115" s="935"/>
      <c r="DL115" s="936" t="s">
        <v>62</v>
      </c>
      <c r="DM115" s="934"/>
      <c r="DN115" s="934"/>
      <c r="DO115" s="934"/>
      <c r="DP115" s="935"/>
      <c r="DQ115" s="936" t="s">
        <v>62</v>
      </c>
      <c r="DR115" s="934"/>
      <c r="DS115" s="934"/>
      <c r="DT115" s="934"/>
      <c r="DU115" s="935"/>
      <c r="DV115" s="937" t="s">
        <v>62</v>
      </c>
      <c r="DW115" s="938"/>
      <c r="DX115" s="938"/>
      <c r="DY115" s="938"/>
      <c r="DZ115" s="939"/>
    </row>
    <row r="116" spans="1:130" s="89" customFormat="1" ht="26.25" customHeight="1" x14ac:dyDescent="0.2">
      <c r="A116" s="931"/>
      <c r="B116" s="932"/>
      <c r="C116" s="940" t="s">
        <v>393</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62</v>
      </c>
      <c r="AB116" s="934"/>
      <c r="AC116" s="934"/>
      <c r="AD116" s="934"/>
      <c r="AE116" s="935"/>
      <c r="AF116" s="936" t="s">
        <v>62</v>
      </c>
      <c r="AG116" s="934"/>
      <c r="AH116" s="934"/>
      <c r="AI116" s="934"/>
      <c r="AJ116" s="935"/>
      <c r="AK116" s="936" t="s">
        <v>62</v>
      </c>
      <c r="AL116" s="934"/>
      <c r="AM116" s="934"/>
      <c r="AN116" s="934"/>
      <c r="AO116" s="935"/>
      <c r="AP116" s="937" t="s">
        <v>62</v>
      </c>
      <c r="AQ116" s="938"/>
      <c r="AR116" s="938"/>
      <c r="AS116" s="938"/>
      <c r="AT116" s="939"/>
      <c r="AU116" s="883"/>
      <c r="AV116" s="884"/>
      <c r="AW116" s="884"/>
      <c r="AX116" s="884"/>
      <c r="AY116" s="884"/>
      <c r="AZ116" s="942" t="s">
        <v>394</v>
      </c>
      <c r="BA116" s="943"/>
      <c r="BB116" s="943"/>
      <c r="BC116" s="943"/>
      <c r="BD116" s="943"/>
      <c r="BE116" s="943"/>
      <c r="BF116" s="943"/>
      <c r="BG116" s="943"/>
      <c r="BH116" s="943"/>
      <c r="BI116" s="943"/>
      <c r="BJ116" s="943"/>
      <c r="BK116" s="943"/>
      <c r="BL116" s="943"/>
      <c r="BM116" s="943"/>
      <c r="BN116" s="943"/>
      <c r="BO116" s="943"/>
      <c r="BP116" s="944"/>
      <c r="BQ116" s="900" t="s">
        <v>62</v>
      </c>
      <c r="BR116" s="901"/>
      <c r="BS116" s="901"/>
      <c r="BT116" s="901"/>
      <c r="BU116" s="901"/>
      <c r="BV116" s="901" t="s">
        <v>62</v>
      </c>
      <c r="BW116" s="901"/>
      <c r="BX116" s="901"/>
      <c r="BY116" s="901"/>
      <c r="BZ116" s="901"/>
      <c r="CA116" s="901" t="s">
        <v>62</v>
      </c>
      <c r="CB116" s="901"/>
      <c r="CC116" s="901"/>
      <c r="CD116" s="901"/>
      <c r="CE116" s="901"/>
      <c r="CF116" s="895" t="s">
        <v>62</v>
      </c>
      <c r="CG116" s="896"/>
      <c r="CH116" s="896"/>
      <c r="CI116" s="896"/>
      <c r="CJ116" s="896"/>
      <c r="CK116" s="923"/>
      <c r="CL116" s="924"/>
      <c r="CM116" s="897" t="s">
        <v>395</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62</v>
      </c>
      <c r="DH116" s="934"/>
      <c r="DI116" s="934"/>
      <c r="DJ116" s="934"/>
      <c r="DK116" s="935"/>
      <c r="DL116" s="936" t="s">
        <v>62</v>
      </c>
      <c r="DM116" s="934"/>
      <c r="DN116" s="934"/>
      <c r="DO116" s="934"/>
      <c r="DP116" s="935"/>
      <c r="DQ116" s="936" t="s">
        <v>62</v>
      </c>
      <c r="DR116" s="934"/>
      <c r="DS116" s="934"/>
      <c r="DT116" s="934"/>
      <c r="DU116" s="935"/>
      <c r="DV116" s="937" t="s">
        <v>62</v>
      </c>
      <c r="DW116" s="938"/>
      <c r="DX116" s="938"/>
      <c r="DY116" s="938"/>
      <c r="DZ116" s="939"/>
    </row>
    <row r="117" spans="1:130" s="89" customFormat="1" ht="26.25" customHeight="1" x14ac:dyDescent="0.2">
      <c r="A117" s="887" t="s">
        <v>118</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396</v>
      </c>
      <c r="Z117" s="869"/>
      <c r="AA117" s="953">
        <v>3637559</v>
      </c>
      <c r="AB117" s="954"/>
      <c r="AC117" s="954"/>
      <c r="AD117" s="954"/>
      <c r="AE117" s="955"/>
      <c r="AF117" s="956">
        <v>3677227</v>
      </c>
      <c r="AG117" s="954"/>
      <c r="AH117" s="954"/>
      <c r="AI117" s="954"/>
      <c r="AJ117" s="955"/>
      <c r="AK117" s="956">
        <v>3795805</v>
      </c>
      <c r="AL117" s="954"/>
      <c r="AM117" s="954"/>
      <c r="AN117" s="954"/>
      <c r="AO117" s="955"/>
      <c r="AP117" s="957"/>
      <c r="AQ117" s="958"/>
      <c r="AR117" s="958"/>
      <c r="AS117" s="958"/>
      <c r="AT117" s="959"/>
      <c r="AU117" s="883"/>
      <c r="AV117" s="884"/>
      <c r="AW117" s="884"/>
      <c r="AX117" s="884"/>
      <c r="AY117" s="884"/>
      <c r="AZ117" s="949" t="s">
        <v>397</v>
      </c>
      <c r="BA117" s="950"/>
      <c r="BB117" s="950"/>
      <c r="BC117" s="950"/>
      <c r="BD117" s="950"/>
      <c r="BE117" s="950"/>
      <c r="BF117" s="950"/>
      <c r="BG117" s="950"/>
      <c r="BH117" s="950"/>
      <c r="BI117" s="950"/>
      <c r="BJ117" s="950"/>
      <c r="BK117" s="950"/>
      <c r="BL117" s="950"/>
      <c r="BM117" s="950"/>
      <c r="BN117" s="950"/>
      <c r="BO117" s="950"/>
      <c r="BP117" s="951"/>
      <c r="BQ117" s="900" t="s">
        <v>62</v>
      </c>
      <c r="BR117" s="901"/>
      <c r="BS117" s="901"/>
      <c r="BT117" s="901"/>
      <c r="BU117" s="901"/>
      <c r="BV117" s="901" t="s">
        <v>62</v>
      </c>
      <c r="BW117" s="901"/>
      <c r="BX117" s="901"/>
      <c r="BY117" s="901"/>
      <c r="BZ117" s="901"/>
      <c r="CA117" s="901" t="s">
        <v>62</v>
      </c>
      <c r="CB117" s="901"/>
      <c r="CC117" s="901"/>
      <c r="CD117" s="901"/>
      <c r="CE117" s="901"/>
      <c r="CF117" s="895" t="s">
        <v>62</v>
      </c>
      <c r="CG117" s="896"/>
      <c r="CH117" s="896"/>
      <c r="CI117" s="896"/>
      <c r="CJ117" s="896"/>
      <c r="CK117" s="923"/>
      <c r="CL117" s="924"/>
      <c r="CM117" s="897" t="s">
        <v>398</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62</v>
      </c>
      <c r="DH117" s="934"/>
      <c r="DI117" s="934"/>
      <c r="DJ117" s="934"/>
      <c r="DK117" s="935"/>
      <c r="DL117" s="936" t="s">
        <v>62</v>
      </c>
      <c r="DM117" s="934"/>
      <c r="DN117" s="934"/>
      <c r="DO117" s="934"/>
      <c r="DP117" s="935"/>
      <c r="DQ117" s="936" t="s">
        <v>62</v>
      </c>
      <c r="DR117" s="934"/>
      <c r="DS117" s="934"/>
      <c r="DT117" s="934"/>
      <c r="DU117" s="935"/>
      <c r="DV117" s="937" t="s">
        <v>62</v>
      </c>
      <c r="DW117" s="938"/>
      <c r="DX117" s="938"/>
      <c r="DY117" s="938"/>
      <c r="DZ117" s="939"/>
    </row>
    <row r="118" spans="1:130" s="89" customFormat="1" ht="26.25" customHeight="1" x14ac:dyDescent="0.2">
      <c r="A118" s="887" t="s">
        <v>371</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368</v>
      </c>
      <c r="AB118" s="868"/>
      <c r="AC118" s="868"/>
      <c r="AD118" s="868"/>
      <c r="AE118" s="869"/>
      <c r="AF118" s="867" t="s">
        <v>369</v>
      </c>
      <c r="AG118" s="868"/>
      <c r="AH118" s="868"/>
      <c r="AI118" s="868"/>
      <c r="AJ118" s="869"/>
      <c r="AK118" s="867" t="s">
        <v>237</v>
      </c>
      <c r="AL118" s="868"/>
      <c r="AM118" s="868"/>
      <c r="AN118" s="868"/>
      <c r="AO118" s="869"/>
      <c r="AP118" s="945" t="s">
        <v>370</v>
      </c>
      <c r="AQ118" s="946"/>
      <c r="AR118" s="946"/>
      <c r="AS118" s="946"/>
      <c r="AT118" s="947"/>
      <c r="AU118" s="883"/>
      <c r="AV118" s="884"/>
      <c r="AW118" s="884"/>
      <c r="AX118" s="884"/>
      <c r="AY118" s="884"/>
      <c r="AZ118" s="948" t="s">
        <v>399</v>
      </c>
      <c r="BA118" s="940"/>
      <c r="BB118" s="940"/>
      <c r="BC118" s="940"/>
      <c r="BD118" s="940"/>
      <c r="BE118" s="940"/>
      <c r="BF118" s="940"/>
      <c r="BG118" s="940"/>
      <c r="BH118" s="940"/>
      <c r="BI118" s="940"/>
      <c r="BJ118" s="940"/>
      <c r="BK118" s="940"/>
      <c r="BL118" s="940"/>
      <c r="BM118" s="940"/>
      <c r="BN118" s="940"/>
      <c r="BO118" s="940"/>
      <c r="BP118" s="941"/>
      <c r="BQ118" s="974" t="s">
        <v>62</v>
      </c>
      <c r="BR118" s="975"/>
      <c r="BS118" s="975"/>
      <c r="BT118" s="975"/>
      <c r="BU118" s="975"/>
      <c r="BV118" s="975" t="s">
        <v>62</v>
      </c>
      <c r="BW118" s="975"/>
      <c r="BX118" s="975"/>
      <c r="BY118" s="975"/>
      <c r="BZ118" s="975"/>
      <c r="CA118" s="975" t="s">
        <v>62</v>
      </c>
      <c r="CB118" s="975"/>
      <c r="CC118" s="975"/>
      <c r="CD118" s="975"/>
      <c r="CE118" s="975"/>
      <c r="CF118" s="895" t="s">
        <v>62</v>
      </c>
      <c r="CG118" s="896"/>
      <c r="CH118" s="896"/>
      <c r="CI118" s="896"/>
      <c r="CJ118" s="896"/>
      <c r="CK118" s="923"/>
      <c r="CL118" s="924"/>
      <c r="CM118" s="897" t="s">
        <v>400</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62</v>
      </c>
      <c r="DH118" s="934"/>
      <c r="DI118" s="934"/>
      <c r="DJ118" s="934"/>
      <c r="DK118" s="935"/>
      <c r="DL118" s="936" t="s">
        <v>62</v>
      </c>
      <c r="DM118" s="934"/>
      <c r="DN118" s="934"/>
      <c r="DO118" s="934"/>
      <c r="DP118" s="935"/>
      <c r="DQ118" s="936" t="s">
        <v>62</v>
      </c>
      <c r="DR118" s="934"/>
      <c r="DS118" s="934"/>
      <c r="DT118" s="934"/>
      <c r="DU118" s="935"/>
      <c r="DV118" s="937" t="s">
        <v>62</v>
      </c>
      <c r="DW118" s="938"/>
      <c r="DX118" s="938"/>
      <c r="DY118" s="938"/>
      <c r="DZ118" s="939"/>
    </row>
    <row r="119" spans="1:130" s="89" customFormat="1" ht="26.25" customHeight="1" x14ac:dyDescent="0.2">
      <c r="A119" s="1031" t="s">
        <v>375</v>
      </c>
      <c r="B119" s="922"/>
      <c r="C119" s="904" t="s">
        <v>376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62</v>
      </c>
      <c r="AB119" s="875"/>
      <c r="AC119" s="875"/>
      <c r="AD119" s="875"/>
      <c r="AE119" s="876"/>
      <c r="AF119" s="877" t="s">
        <v>62</v>
      </c>
      <c r="AG119" s="875"/>
      <c r="AH119" s="875"/>
      <c r="AI119" s="875"/>
      <c r="AJ119" s="876"/>
      <c r="AK119" s="877" t="s">
        <v>62</v>
      </c>
      <c r="AL119" s="875"/>
      <c r="AM119" s="875"/>
      <c r="AN119" s="875"/>
      <c r="AO119" s="876"/>
      <c r="AP119" s="878" t="s">
        <v>62</v>
      </c>
      <c r="AQ119" s="879"/>
      <c r="AR119" s="879"/>
      <c r="AS119" s="879"/>
      <c r="AT119" s="880"/>
      <c r="AU119" s="885"/>
      <c r="AV119" s="886"/>
      <c r="AW119" s="886"/>
      <c r="AX119" s="886"/>
      <c r="AY119" s="886"/>
      <c r="AZ119" s="112" t="s">
        <v>118</v>
      </c>
      <c r="BA119" s="112"/>
      <c r="BB119" s="112"/>
      <c r="BC119" s="112"/>
      <c r="BD119" s="112"/>
      <c r="BE119" s="112"/>
      <c r="BF119" s="112"/>
      <c r="BG119" s="112"/>
      <c r="BH119" s="112"/>
      <c r="BI119" s="112"/>
      <c r="BJ119" s="112"/>
      <c r="BK119" s="112"/>
      <c r="BL119" s="112"/>
      <c r="BM119" s="112"/>
      <c r="BN119" s="112"/>
      <c r="BO119" s="952" t="s">
        <v>401</v>
      </c>
      <c r="BP119" s="980"/>
      <c r="BQ119" s="974">
        <v>41171645</v>
      </c>
      <c r="BR119" s="975"/>
      <c r="BS119" s="975"/>
      <c r="BT119" s="975"/>
      <c r="BU119" s="975"/>
      <c r="BV119" s="975">
        <v>42207552</v>
      </c>
      <c r="BW119" s="975"/>
      <c r="BX119" s="975"/>
      <c r="BY119" s="975"/>
      <c r="BZ119" s="975"/>
      <c r="CA119" s="975">
        <v>41391605</v>
      </c>
      <c r="CB119" s="975"/>
      <c r="CC119" s="975"/>
      <c r="CD119" s="975"/>
      <c r="CE119" s="975"/>
      <c r="CF119" s="976"/>
      <c r="CG119" s="977"/>
      <c r="CH119" s="977"/>
      <c r="CI119" s="977"/>
      <c r="CJ119" s="978"/>
      <c r="CK119" s="925"/>
      <c r="CL119" s="926"/>
      <c r="CM119" s="948" t="s">
        <v>402</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t="s">
        <v>62</v>
      </c>
      <c r="DH119" s="961"/>
      <c r="DI119" s="961"/>
      <c r="DJ119" s="961"/>
      <c r="DK119" s="962"/>
      <c r="DL119" s="960" t="s">
        <v>62</v>
      </c>
      <c r="DM119" s="961"/>
      <c r="DN119" s="961"/>
      <c r="DO119" s="961"/>
      <c r="DP119" s="962"/>
      <c r="DQ119" s="960" t="s">
        <v>62</v>
      </c>
      <c r="DR119" s="961"/>
      <c r="DS119" s="961"/>
      <c r="DT119" s="961"/>
      <c r="DU119" s="962"/>
      <c r="DV119" s="963" t="s">
        <v>62</v>
      </c>
      <c r="DW119" s="964"/>
      <c r="DX119" s="964"/>
      <c r="DY119" s="964"/>
      <c r="DZ119" s="965"/>
    </row>
    <row r="120" spans="1:130" s="89" customFormat="1" ht="26.25" customHeight="1" x14ac:dyDescent="0.2">
      <c r="A120" s="1032"/>
      <c r="B120" s="924"/>
      <c r="C120" s="897" t="s">
        <v>379</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62</v>
      </c>
      <c r="AB120" s="934"/>
      <c r="AC120" s="934"/>
      <c r="AD120" s="934"/>
      <c r="AE120" s="935"/>
      <c r="AF120" s="936" t="s">
        <v>62</v>
      </c>
      <c r="AG120" s="934"/>
      <c r="AH120" s="934"/>
      <c r="AI120" s="934"/>
      <c r="AJ120" s="935"/>
      <c r="AK120" s="936" t="s">
        <v>62</v>
      </c>
      <c r="AL120" s="934"/>
      <c r="AM120" s="934"/>
      <c r="AN120" s="934"/>
      <c r="AO120" s="935"/>
      <c r="AP120" s="937" t="s">
        <v>62</v>
      </c>
      <c r="AQ120" s="938"/>
      <c r="AR120" s="938"/>
      <c r="AS120" s="938"/>
      <c r="AT120" s="939"/>
      <c r="AU120" s="966" t="s">
        <v>403</v>
      </c>
      <c r="AV120" s="967"/>
      <c r="AW120" s="967"/>
      <c r="AX120" s="967"/>
      <c r="AY120" s="968"/>
      <c r="AZ120" s="904" t="s">
        <v>404</v>
      </c>
      <c r="BA120" s="872"/>
      <c r="BB120" s="872"/>
      <c r="BC120" s="872"/>
      <c r="BD120" s="872"/>
      <c r="BE120" s="872"/>
      <c r="BF120" s="872"/>
      <c r="BG120" s="872"/>
      <c r="BH120" s="872"/>
      <c r="BI120" s="872"/>
      <c r="BJ120" s="872"/>
      <c r="BK120" s="872"/>
      <c r="BL120" s="872"/>
      <c r="BM120" s="872"/>
      <c r="BN120" s="872"/>
      <c r="BO120" s="872"/>
      <c r="BP120" s="873"/>
      <c r="BQ120" s="905">
        <v>13654440</v>
      </c>
      <c r="BR120" s="906"/>
      <c r="BS120" s="906"/>
      <c r="BT120" s="906"/>
      <c r="BU120" s="906"/>
      <c r="BV120" s="906">
        <v>13191011</v>
      </c>
      <c r="BW120" s="906"/>
      <c r="BX120" s="906"/>
      <c r="BY120" s="906"/>
      <c r="BZ120" s="906"/>
      <c r="CA120" s="906">
        <v>13327675</v>
      </c>
      <c r="CB120" s="906"/>
      <c r="CC120" s="906"/>
      <c r="CD120" s="906"/>
      <c r="CE120" s="906"/>
      <c r="CF120" s="919">
        <v>118</v>
      </c>
      <c r="CG120" s="920"/>
      <c r="CH120" s="920"/>
      <c r="CI120" s="920"/>
      <c r="CJ120" s="920"/>
      <c r="CK120" s="981" t="s">
        <v>405</v>
      </c>
      <c r="CL120" s="982"/>
      <c r="CM120" s="982"/>
      <c r="CN120" s="982"/>
      <c r="CO120" s="983"/>
      <c r="CP120" s="989" t="s">
        <v>341</v>
      </c>
      <c r="CQ120" s="990"/>
      <c r="CR120" s="990"/>
      <c r="CS120" s="990"/>
      <c r="CT120" s="990"/>
      <c r="CU120" s="990"/>
      <c r="CV120" s="990"/>
      <c r="CW120" s="990"/>
      <c r="CX120" s="990"/>
      <c r="CY120" s="990"/>
      <c r="CZ120" s="990"/>
      <c r="DA120" s="990"/>
      <c r="DB120" s="990"/>
      <c r="DC120" s="990"/>
      <c r="DD120" s="990"/>
      <c r="DE120" s="990"/>
      <c r="DF120" s="991"/>
      <c r="DG120" s="905">
        <v>7161585</v>
      </c>
      <c r="DH120" s="906"/>
      <c r="DI120" s="906"/>
      <c r="DJ120" s="906"/>
      <c r="DK120" s="906"/>
      <c r="DL120" s="906">
        <v>6847303</v>
      </c>
      <c r="DM120" s="906"/>
      <c r="DN120" s="906"/>
      <c r="DO120" s="906"/>
      <c r="DP120" s="906"/>
      <c r="DQ120" s="906">
        <v>6499408</v>
      </c>
      <c r="DR120" s="906"/>
      <c r="DS120" s="906"/>
      <c r="DT120" s="906"/>
      <c r="DU120" s="906"/>
      <c r="DV120" s="907">
        <v>57.5</v>
      </c>
      <c r="DW120" s="907"/>
      <c r="DX120" s="907"/>
      <c r="DY120" s="907"/>
      <c r="DZ120" s="908"/>
    </row>
    <row r="121" spans="1:130" s="89" customFormat="1" ht="26.25" customHeight="1" x14ac:dyDescent="0.2">
      <c r="A121" s="1032"/>
      <c r="B121" s="924"/>
      <c r="C121" s="949" t="s">
        <v>406</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62</v>
      </c>
      <c r="AB121" s="934"/>
      <c r="AC121" s="934"/>
      <c r="AD121" s="934"/>
      <c r="AE121" s="935"/>
      <c r="AF121" s="936" t="s">
        <v>62</v>
      </c>
      <c r="AG121" s="934"/>
      <c r="AH121" s="934"/>
      <c r="AI121" s="934"/>
      <c r="AJ121" s="935"/>
      <c r="AK121" s="936" t="s">
        <v>62</v>
      </c>
      <c r="AL121" s="934"/>
      <c r="AM121" s="934"/>
      <c r="AN121" s="934"/>
      <c r="AO121" s="935"/>
      <c r="AP121" s="937" t="s">
        <v>62</v>
      </c>
      <c r="AQ121" s="938"/>
      <c r="AR121" s="938"/>
      <c r="AS121" s="938"/>
      <c r="AT121" s="939"/>
      <c r="AU121" s="969"/>
      <c r="AV121" s="970"/>
      <c r="AW121" s="970"/>
      <c r="AX121" s="970"/>
      <c r="AY121" s="971"/>
      <c r="AZ121" s="897" t="s">
        <v>407</v>
      </c>
      <c r="BA121" s="898"/>
      <c r="BB121" s="898"/>
      <c r="BC121" s="898"/>
      <c r="BD121" s="898"/>
      <c r="BE121" s="898"/>
      <c r="BF121" s="898"/>
      <c r="BG121" s="898"/>
      <c r="BH121" s="898"/>
      <c r="BI121" s="898"/>
      <c r="BJ121" s="898"/>
      <c r="BK121" s="898"/>
      <c r="BL121" s="898"/>
      <c r="BM121" s="898"/>
      <c r="BN121" s="898"/>
      <c r="BO121" s="898"/>
      <c r="BP121" s="899"/>
      <c r="BQ121" s="900">
        <v>1753353</v>
      </c>
      <c r="BR121" s="901"/>
      <c r="BS121" s="901"/>
      <c r="BT121" s="901"/>
      <c r="BU121" s="901"/>
      <c r="BV121" s="901">
        <v>1684692</v>
      </c>
      <c r="BW121" s="901"/>
      <c r="BX121" s="901"/>
      <c r="BY121" s="901"/>
      <c r="BZ121" s="901"/>
      <c r="CA121" s="901">
        <v>1832767</v>
      </c>
      <c r="CB121" s="901"/>
      <c r="CC121" s="901"/>
      <c r="CD121" s="901"/>
      <c r="CE121" s="901"/>
      <c r="CF121" s="895">
        <v>16.2</v>
      </c>
      <c r="CG121" s="896"/>
      <c r="CH121" s="896"/>
      <c r="CI121" s="896"/>
      <c r="CJ121" s="896"/>
      <c r="CK121" s="984"/>
      <c r="CL121" s="985"/>
      <c r="CM121" s="985"/>
      <c r="CN121" s="985"/>
      <c r="CO121" s="986"/>
      <c r="CP121" s="994" t="s">
        <v>344</v>
      </c>
      <c r="CQ121" s="995"/>
      <c r="CR121" s="995"/>
      <c r="CS121" s="995"/>
      <c r="CT121" s="995"/>
      <c r="CU121" s="995"/>
      <c r="CV121" s="995"/>
      <c r="CW121" s="995"/>
      <c r="CX121" s="995"/>
      <c r="CY121" s="995"/>
      <c r="CZ121" s="995"/>
      <c r="DA121" s="995"/>
      <c r="DB121" s="995"/>
      <c r="DC121" s="995"/>
      <c r="DD121" s="995"/>
      <c r="DE121" s="995"/>
      <c r="DF121" s="996"/>
      <c r="DG121" s="900">
        <v>177500</v>
      </c>
      <c r="DH121" s="901"/>
      <c r="DI121" s="901"/>
      <c r="DJ121" s="901"/>
      <c r="DK121" s="901"/>
      <c r="DL121" s="901">
        <v>654800</v>
      </c>
      <c r="DM121" s="901"/>
      <c r="DN121" s="901"/>
      <c r="DO121" s="901"/>
      <c r="DP121" s="901"/>
      <c r="DQ121" s="901">
        <v>1125300</v>
      </c>
      <c r="DR121" s="901"/>
      <c r="DS121" s="901"/>
      <c r="DT121" s="901"/>
      <c r="DU121" s="901"/>
      <c r="DV121" s="902">
        <v>10</v>
      </c>
      <c r="DW121" s="902"/>
      <c r="DX121" s="902"/>
      <c r="DY121" s="902"/>
      <c r="DZ121" s="903"/>
    </row>
    <row r="122" spans="1:130" s="89" customFormat="1" ht="26.25" customHeight="1" x14ac:dyDescent="0.2">
      <c r="A122" s="1032"/>
      <c r="B122" s="924"/>
      <c r="C122" s="897" t="s">
        <v>389</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62</v>
      </c>
      <c r="AB122" s="934"/>
      <c r="AC122" s="934"/>
      <c r="AD122" s="934"/>
      <c r="AE122" s="935"/>
      <c r="AF122" s="936" t="s">
        <v>62</v>
      </c>
      <c r="AG122" s="934"/>
      <c r="AH122" s="934"/>
      <c r="AI122" s="934"/>
      <c r="AJ122" s="935"/>
      <c r="AK122" s="936" t="s">
        <v>62</v>
      </c>
      <c r="AL122" s="934"/>
      <c r="AM122" s="934"/>
      <c r="AN122" s="934"/>
      <c r="AO122" s="935"/>
      <c r="AP122" s="937" t="s">
        <v>62</v>
      </c>
      <c r="AQ122" s="938"/>
      <c r="AR122" s="938"/>
      <c r="AS122" s="938"/>
      <c r="AT122" s="939"/>
      <c r="AU122" s="969"/>
      <c r="AV122" s="970"/>
      <c r="AW122" s="970"/>
      <c r="AX122" s="970"/>
      <c r="AY122" s="971"/>
      <c r="AZ122" s="948" t="s">
        <v>408</v>
      </c>
      <c r="BA122" s="940"/>
      <c r="BB122" s="940"/>
      <c r="BC122" s="940"/>
      <c r="BD122" s="940"/>
      <c r="BE122" s="940"/>
      <c r="BF122" s="940"/>
      <c r="BG122" s="940"/>
      <c r="BH122" s="940"/>
      <c r="BI122" s="940"/>
      <c r="BJ122" s="940"/>
      <c r="BK122" s="940"/>
      <c r="BL122" s="940"/>
      <c r="BM122" s="940"/>
      <c r="BN122" s="940"/>
      <c r="BO122" s="940"/>
      <c r="BP122" s="941"/>
      <c r="BQ122" s="974">
        <v>24748979</v>
      </c>
      <c r="BR122" s="975"/>
      <c r="BS122" s="975"/>
      <c r="BT122" s="975"/>
      <c r="BU122" s="975"/>
      <c r="BV122" s="975">
        <v>25234593</v>
      </c>
      <c r="BW122" s="975"/>
      <c r="BX122" s="975"/>
      <c r="BY122" s="975"/>
      <c r="BZ122" s="975"/>
      <c r="CA122" s="975">
        <v>23716387</v>
      </c>
      <c r="CB122" s="975"/>
      <c r="CC122" s="975"/>
      <c r="CD122" s="975"/>
      <c r="CE122" s="975"/>
      <c r="CF122" s="992">
        <v>209.9</v>
      </c>
      <c r="CG122" s="993"/>
      <c r="CH122" s="993"/>
      <c r="CI122" s="993"/>
      <c r="CJ122" s="993"/>
      <c r="CK122" s="984"/>
      <c r="CL122" s="985"/>
      <c r="CM122" s="985"/>
      <c r="CN122" s="985"/>
      <c r="CO122" s="986"/>
      <c r="CP122" s="994" t="s">
        <v>342</v>
      </c>
      <c r="CQ122" s="995"/>
      <c r="CR122" s="995"/>
      <c r="CS122" s="995"/>
      <c r="CT122" s="995"/>
      <c r="CU122" s="995"/>
      <c r="CV122" s="995"/>
      <c r="CW122" s="995"/>
      <c r="CX122" s="995"/>
      <c r="CY122" s="995"/>
      <c r="CZ122" s="995"/>
      <c r="DA122" s="995"/>
      <c r="DB122" s="995"/>
      <c r="DC122" s="995"/>
      <c r="DD122" s="995"/>
      <c r="DE122" s="995"/>
      <c r="DF122" s="996"/>
      <c r="DG122" s="900" t="s">
        <v>62</v>
      </c>
      <c r="DH122" s="901"/>
      <c r="DI122" s="901"/>
      <c r="DJ122" s="901"/>
      <c r="DK122" s="901"/>
      <c r="DL122" s="901" t="s">
        <v>62</v>
      </c>
      <c r="DM122" s="901"/>
      <c r="DN122" s="901"/>
      <c r="DO122" s="901"/>
      <c r="DP122" s="901"/>
      <c r="DQ122" s="901" t="s">
        <v>62</v>
      </c>
      <c r="DR122" s="901"/>
      <c r="DS122" s="901"/>
      <c r="DT122" s="901"/>
      <c r="DU122" s="901"/>
      <c r="DV122" s="902" t="s">
        <v>62</v>
      </c>
      <c r="DW122" s="902"/>
      <c r="DX122" s="902"/>
      <c r="DY122" s="902"/>
      <c r="DZ122" s="903"/>
    </row>
    <row r="123" spans="1:130" s="89" customFormat="1" ht="26.25" customHeight="1" x14ac:dyDescent="0.2">
      <c r="A123" s="1032"/>
      <c r="B123" s="924"/>
      <c r="C123" s="897" t="s">
        <v>395</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62</v>
      </c>
      <c r="AB123" s="934"/>
      <c r="AC123" s="934"/>
      <c r="AD123" s="934"/>
      <c r="AE123" s="935"/>
      <c r="AF123" s="936" t="s">
        <v>62</v>
      </c>
      <c r="AG123" s="934"/>
      <c r="AH123" s="934"/>
      <c r="AI123" s="934"/>
      <c r="AJ123" s="935"/>
      <c r="AK123" s="936" t="s">
        <v>62</v>
      </c>
      <c r="AL123" s="934"/>
      <c r="AM123" s="934"/>
      <c r="AN123" s="934"/>
      <c r="AO123" s="935"/>
      <c r="AP123" s="937" t="s">
        <v>62</v>
      </c>
      <c r="AQ123" s="938"/>
      <c r="AR123" s="938"/>
      <c r="AS123" s="938"/>
      <c r="AT123" s="939"/>
      <c r="AU123" s="972"/>
      <c r="AV123" s="973"/>
      <c r="AW123" s="973"/>
      <c r="AX123" s="973"/>
      <c r="AY123" s="973"/>
      <c r="AZ123" s="112" t="s">
        <v>118</v>
      </c>
      <c r="BA123" s="112"/>
      <c r="BB123" s="112"/>
      <c r="BC123" s="112"/>
      <c r="BD123" s="112"/>
      <c r="BE123" s="112"/>
      <c r="BF123" s="112"/>
      <c r="BG123" s="112"/>
      <c r="BH123" s="112"/>
      <c r="BI123" s="112"/>
      <c r="BJ123" s="112"/>
      <c r="BK123" s="112"/>
      <c r="BL123" s="112"/>
      <c r="BM123" s="112"/>
      <c r="BN123" s="112"/>
      <c r="BO123" s="952" t="s">
        <v>409</v>
      </c>
      <c r="BP123" s="980"/>
      <c r="BQ123" s="1038">
        <v>40156772</v>
      </c>
      <c r="BR123" s="1039"/>
      <c r="BS123" s="1039"/>
      <c r="BT123" s="1039"/>
      <c r="BU123" s="1039"/>
      <c r="BV123" s="1039">
        <v>40110296</v>
      </c>
      <c r="BW123" s="1039"/>
      <c r="BX123" s="1039"/>
      <c r="BY123" s="1039"/>
      <c r="BZ123" s="1039"/>
      <c r="CA123" s="1039">
        <v>38876829</v>
      </c>
      <c r="CB123" s="1039"/>
      <c r="CC123" s="1039"/>
      <c r="CD123" s="1039"/>
      <c r="CE123" s="1039"/>
      <c r="CF123" s="976"/>
      <c r="CG123" s="977"/>
      <c r="CH123" s="977"/>
      <c r="CI123" s="977"/>
      <c r="CJ123" s="978"/>
      <c r="CK123" s="984"/>
      <c r="CL123" s="985"/>
      <c r="CM123" s="985"/>
      <c r="CN123" s="985"/>
      <c r="CO123" s="986"/>
      <c r="CP123" s="994" t="s">
        <v>338</v>
      </c>
      <c r="CQ123" s="995"/>
      <c r="CR123" s="995"/>
      <c r="CS123" s="995"/>
      <c r="CT123" s="995"/>
      <c r="CU123" s="995"/>
      <c r="CV123" s="995"/>
      <c r="CW123" s="995"/>
      <c r="CX123" s="995"/>
      <c r="CY123" s="995"/>
      <c r="CZ123" s="995"/>
      <c r="DA123" s="995"/>
      <c r="DB123" s="995"/>
      <c r="DC123" s="995"/>
      <c r="DD123" s="995"/>
      <c r="DE123" s="995"/>
      <c r="DF123" s="996"/>
      <c r="DG123" s="933" t="s">
        <v>62</v>
      </c>
      <c r="DH123" s="934"/>
      <c r="DI123" s="934"/>
      <c r="DJ123" s="934"/>
      <c r="DK123" s="935"/>
      <c r="DL123" s="936" t="s">
        <v>62</v>
      </c>
      <c r="DM123" s="934"/>
      <c r="DN123" s="934"/>
      <c r="DO123" s="934"/>
      <c r="DP123" s="935"/>
      <c r="DQ123" s="936" t="s">
        <v>62</v>
      </c>
      <c r="DR123" s="934"/>
      <c r="DS123" s="934"/>
      <c r="DT123" s="934"/>
      <c r="DU123" s="935"/>
      <c r="DV123" s="937" t="s">
        <v>62</v>
      </c>
      <c r="DW123" s="938"/>
      <c r="DX123" s="938"/>
      <c r="DY123" s="938"/>
      <c r="DZ123" s="939"/>
    </row>
    <row r="124" spans="1:130" s="89" customFormat="1" ht="26.25" customHeight="1" thickBot="1" x14ac:dyDescent="0.25">
      <c r="A124" s="1032"/>
      <c r="B124" s="924"/>
      <c r="C124" s="897" t="s">
        <v>398</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62</v>
      </c>
      <c r="AB124" s="934"/>
      <c r="AC124" s="934"/>
      <c r="AD124" s="934"/>
      <c r="AE124" s="935"/>
      <c r="AF124" s="936" t="s">
        <v>62</v>
      </c>
      <c r="AG124" s="934"/>
      <c r="AH124" s="934"/>
      <c r="AI124" s="934"/>
      <c r="AJ124" s="935"/>
      <c r="AK124" s="936" t="s">
        <v>62</v>
      </c>
      <c r="AL124" s="934"/>
      <c r="AM124" s="934"/>
      <c r="AN124" s="934"/>
      <c r="AO124" s="935"/>
      <c r="AP124" s="937" t="s">
        <v>62</v>
      </c>
      <c r="AQ124" s="938"/>
      <c r="AR124" s="938"/>
      <c r="AS124" s="938"/>
      <c r="AT124" s="939"/>
      <c r="AU124" s="1034" t="s">
        <v>410</v>
      </c>
      <c r="AV124" s="1035"/>
      <c r="AW124" s="1035"/>
      <c r="AX124" s="1035"/>
      <c r="AY124" s="1035"/>
      <c r="AZ124" s="1035"/>
      <c r="BA124" s="1035"/>
      <c r="BB124" s="1035"/>
      <c r="BC124" s="1035"/>
      <c r="BD124" s="1035"/>
      <c r="BE124" s="1035"/>
      <c r="BF124" s="1035"/>
      <c r="BG124" s="1035"/>
      <c r="BH124" s="1035"/>
      <c r="BI124" s="1035"/>
      <c r="BJ124" s="1035"/>
      <c r="BK124" s="1035"/>
      <c r="BL124" s="1035"/>
      <c r="BM124" s="1035"/>
      <c r="BN124" s="1035"/>
      <c r="BO124" s="1035"/>
      <c r="BP124" s="1036"/>
      <c r="BQ124" s="1037">
        <v>9.1999999999999993</v>
      </c>
      <c r="BR124" s="1002"/>
      <c r="BS124" s="1002"/>
      <c r="BT124" s="1002"/>
      <c r="BU124" s="1002"/>
      <c r="BV124" s="1002">
        <v>18.100000000000001</v>
      </c>
      <c r="BW124" s="1002"/>
      <c r="BX124" s="1002"/>
      <c r="BY124" s="1002"/>
      <c r="BZ124" s="1002"/>
      <c r="CA124" s="1002">
        <v>22.2</v>
      </c>
      <c r="CB124" s="1002"/>
      <c r="CC124" s="1002"/>
      <c r="CD124" s="1002"/>
      <c r="CE124" s="1002"/>
      <c r="CF124" s="1003"/>
      <c r="CG124" s="1004"/>
      <c r="CH124" s="1004"/>
      <c r="CI124" s="1004"/>
      <c r="CJ124" s="1005"/>
      <c r="CK124" s="987"/>
      <c r="CL124" s="987"/>
      <c r="CM124" s="987"/>
      <c r="CN124" s="987"/>
      <c r="CO124" s="988"/>
      <c r="CP124" s="994" t="s">
        <v>411</v>
      </c>
      <c r="CQ124" s="995"/>
      <c r="CR124" s="995"/>
      <c r="CS124" s="995"/>
      <c r="CT124" s="995"/>
      <c r="CU124" s="995"/>
      <c r="CV124" s="995"/>
      <c r="CW124" s="995"/>
      <c r="CX124" s="995"/>
      <c r="CY124" s="995"/>
      <c r="CZ124" s="995"/>
      <c r="DA124" s="995"/>
      <c r="DB124" s="995"/>
      <c r="DC124" s="995"/>
      <c r="DD124" s="995"/>
      <c r="DE124" s="995"/>
      <c r="DF124" s="996"/>
      <c r="DG124" s="979">
        <v>92707</v>
      </c>
      <c r="DH124" s="961"/>
      <c r="DI124" s="961"/>
      <c r="DJ124" s="961"/>
      <c r="DK124" s="962"/>
      <c r="DL124" s="960" t="s">
        <v>62</v>
      </c>
      <c r="DM124" s="961"/>
      <c r="DN124" s="961"/>
      <c r="DO124" s="961"/>
      <c r="DP124" s="962"/>
      <c r="DQ124" s="960" t="s">
        <v>62</v>
      </c>
      <c r="DR124" s="961"/>
      <c r="DS124" s="961"/>
      <c r="DT124" s="961"/>
      <c r="DU124" s="962"/>
      <c r="DV124" s="963" t="s">
        <v>62</v>
      </c>
      <c r="DW124" s="964"/>
      <c r="DX124" s="964"/>
      <c r="DY124" s="964"/>
      <c r="DZ124" s="965"/>
    </row>
    <row r="125" spans="1:130" s="89" customFormat="1" ht="26.25" customHeight="1" x14ac:dyDescent="0.2">
      <c r="A125" s="1032"/>
      <c r="B125" s="924"/>
      <c r="C125" s="897" t="s">
        <v>400</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62</v>
      </c>
      <c r="AB125" s="934"/>
      <c r="AC125" s="934"/>
      <c r="AD125" s="934"/>
      <c r="AE125" s="935"/>
      <c r="AF125" s="936" t="s">
        <v>62</v>
      </c>
      <c r="AG125" s="934"/>
      <c r="AH125" s="934"/>
      <c r="AI125" s="934"/>
      <c r="AJ125" s="935"/>
      <c r="AK125" s="936" t="s">
        <v>62</v>
      </c>
      <c r="AL125" s="934"/>
      <c r="AM125" s="934"/>
      <c r="AN125" s="934"/>
      <c r="AO125" s="935"/>
      <c r="AP125" s="937" t="s">
        <v>62</v>
      </c>
      <c r="AQ125" s="938"/>
      <c r="AR125" s="938"/>
      <c r="AS125" s="938"/>
      <c r="AT125" s="939"/>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412</v>
      </c>
      <c r="CL125" s="982"/>
      <c r="CM125" s="982"/>
      <c r="CN125" s="982"/>
      <c r="CO125" s="983"/>
      <c r="CP125" s="904" t="s">
        <v>413</v>
      </c>
      <c r="CQ125" s="872"/>
      <c r="CR125" s="872"/>
      <c r="CS125" s="872"/>
      <c r="CT125" s="872"/>
      <c r="CU125" s="872"/>
      <c r="CV125" s="872"/>
      <c r="CW125" s="872"/>
      <c r="CX125" s="872"/>
      <c r="CY125" s="872"/>
      <c r="CZ125" s="872"/>
      <c r="DA125" s="872"/>
      <c r="DB125" s="872"/>
      <c r="DC125" s="872"/>
      <c r="DD125" s="872"/>
      <c r="DE125" s="872"/>
      <c r="DF125" s="873"/>
      <c r="DG125" s="905" t="s">
        <v>62</v>
      </c>
      <c r="DH125" s="906"/>
      <c r="DI125" s="906"/>
      <c r="DJ125" s="906"/>
      <c r="DK125" s="906"/>
      <c r="DL125" s="906" t="s">
        <v>62</v>
      </c>
      <c r="DM125" s="906"/>
      <c r="DN125" s="906"/>
      <c r="DO125" s="906"/>
      <c r="DP125" s="906"/>
      <c r="DQ125" s="906" t="s">
        <v>62</v>
      </c>
      <c r="DR125" s="906"/>
      <c r="DS125" s="906"/>
      <c r="DT125" s="906"/>
      <c r="DU125" s="906"/>
      <c r="DV125" s="907" t="s">
        <v>62</v>
      </c>
      <c r="DW125" s="907"/>
      <c r="DX125" s="907"/>
      <c r="DY125" s="907"/>
      <c r="DZ125" s="908"/>
    </row>
    <row r="126" spans="1:130" s="89" customFormat="1" ht="26.25" customHeight="1" thickBot="1" x14ac:dyDescent="0.25">
      <c r="A126" s="1032"/>
      <c r="B126" s="924"/>
      <c r="C126" s="897" t="s">
        <v>402</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62</v>
      </c>
      <c r="AB126" s="934"/>
      <c r="AC126" s="934"/>
      <c r="AD126" s="934"/>
      <c r="AE126" s="935"/>
      <c r="AF126" s="936" t="s">
        <v>62</v>
      </c>
      <c r="AG126" s="934"/>
      <c r="AH126" s="934"/>
      <c r="AI126" s="934"/>
      <c r="AJ126" s="935"/>
      <c r="AK126" s="936" t="s">
        <v>62</v>
      </c>
      <c r="AL126" s="934"/>
      <c r="AM126" s="934"/>
      <c r="AN126" s="934"/>
      <c r="AO126" s="935"/>
      <c r="AP126" s="937" t="s">
        <v>62</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414</v>
      </c>
      <c r="CQ126" s="898"/>
      <c r="CR126" s="898"/>
      <c r="CS126" s="898"/>
      <c r="CT126" s="898"/>
      <c r="CU126" s="898"/>
      <c r="CV126" s="898"/>
      <c r="CW126" s="898"/>
      <c r="CX126" s="898"/>
      <c r="CY126" s="898"/>
      <c r="CZ126" s="898"/>
      <c r="DA126" s="898"/>
      <c r="DB126" s="898"/>
      <c r="DC126" s="898"/>
      <c r="DD126" s="898"/>
      <c r="DE126" s="898"/>
      <c r="DF126" s="899"/>
      <c r="DG126" s="900" t="s">
        <v>62</v>
      </c>
      <c r="DH126" s="901"/>
      <c r="DI126" s="901"/>
      <c r="DJ126" s="901"/>
      <c r="DK126" s="901"/>
      <c r="DL126" s="901" t="s">
        <v>62</v>
      </c>
      <c r="DM126" s="901"/>
      <c r="DN126" s="901"/>
      <c r="DO126" s="901"/>
      <c r="DP126" s="901"/>
      <c r="DQ126" s="901" t="s">
        <v>62</v>
      </c>
      <c r="DR126" s="901"/>
      <c r="DS126" s="901"/>
      <c r="DT126" s="901"/>
      <c r="DU126" s="901"/>
      <c r="DV126" s="902" t="s">
        <v>62</v>
      </c>
      <c r="DW126" s="902"/>
      <c r="DX126" s="902"/>
      <c r="DY126" s="902"/>
      <c r="DZ126" s="903"/>
    </row>
    <row r="127" spans="1:130" s="89" customFormat="1" ht="26.25" customHeight="1" x14ac:dyDescent="0.2">
      <c r="A127" s="1033"/>
      <c r="B127" s="926"/>
      <c r="C127" s="948" t="s">
        <v>415</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v>284</v>
      </c>
      <c r="AB127" s="934"/>
      <c r="AC127" s="934"/>
      <c r="AD127" s="934"/>
      <c r="AE127" s="935"/>
      <c r="AF127" s="936">
        <v>269</v>
      </c>
      <c r="AG127" s="934"/>
      <c r="AH127" s="934"/>
      <c r="AI127" s="934"/>
      <c r="AJ127" s="935"/>
      <c r="AK127" s="936">
        <v>401</v>
      </c>
      <c r="AL127" s="934"/>
      <c r="AM127" s="934"/>
      <c r="AN127" s="934"/>
      <c r="AO127" s="935"/>
      <c r="AP127" s="937">
        <v>0</v>
      </c>
      <c r="AQ127" s="938"/>
      <c r="AR127" s="938"/>
      <c r="AS127" s="938"/>
      <c r="AT127" s="939"/>
      <c r="AU127" s="91"/>
      <c r="AV127" s="91"/>
      <c r="AW127" s="91"/>
      <c r="AX127" s="1006" t="s">
        <v>416</v>
      </c>
      <c r="AY127" s="1007"/>
      <c r="AZ127" s="1007"/>
      <c r="BA127" s="1007"/>
      <c r="BB127" s="1007"/>
      <c r="BC127" s="1007"/>
      <c r="BD127" s="1007"/>
      <c r="BE127" s="1008"/>
      <c r="BF127" s="1009" t="s">
        <v>417</v>
      </c>
      <c r="BG127" s="1007"/>
      <c r="BH127" s="1007"/>
      <c r="BI127" s="1007"/>
      <c r="BJ127" s="1007"/>
      <c r="BK127" s="1007"/>
      <c r="BL127" s="1008"/>
      <c r="BM127" s="1009" t="s">
        <v>418</v>
      </c>
      <c r="BN127" s="1007"/>
      <c r="BO127" s="1007"/>
      <c r="BP127" s="1007"/>
      <c r="BQ127" s="1007"/>
      <c r="BR127" s="1007"/>
      <c r="BS127" s="1008"/>
      <c r="BT127" s="1009" t="s">
        <v>419</v>
      </c>
      <c r="BU127" s="1007"/>
      <c r="BV127" s="1007"/>
      <c r="BW127" s="1007"/>
      <c r="BX127" s="1007"/>
      <c r="BY127" s="1007"/>
      <c r="BZ127" s="1030"/>
      <c r="CA127" s="91"/>
      <c r="CB127" s="91"/>
      <c r="CC127" s="91"/>
      <c r="CD127" s="114"/>
      <c r="CE127" s="114"/>
      <c r="CF127" s="114"/>
      <c r="CG127" s="91"/>
      <c r="CH127" s="91"/>
      <c r="CI127" s="91"/>
      <c r="CJ127" s="113"/>
      <c r="CK127" s="998"/>
      <c r="CL127" s="985"/>
      <c r="CM127" s="985"/>
      <c r="CN127" s="985"/>
      <c r="CO127" s="986"/>
      <c r="CP127" s="897" t="s">
        <v>420</v>
      </c>
      <c r="CQ127" s="898"/>
      <c r="CR127" s="898"/>
      <c r="CS127" s="898"/>
      <c r="CT127" s="898"/>
      <c r="CU127" s="898"/>
      <c r="CV127" s="898"/>
      <c r="CW127" s="898"/>
      <c r="CX127" s="898"/>
      <c r="CY127" s="898"/>
      <c r="CZ127" s="898"/>
      <c r="DA127" s="898"/>
      <c r="DB127" s="898"/>
      <c r="DC127" s="898"/>
      <c r="DD127" s="898"/>
      <c r="DE127" s="898"/>
      <c r="DF127" s="899"/>
      <c r="DG127" s="900" t="s">
        <v>62</v>
      </c>
      <c r="DH127" s="901"/>
      <c r="DI127" s="901"/>
      <c r="DJ127" s="901"/>
      <c r="DK127" s="901"/>
      <c r="DL127" s="901" t="s">
        <v>62</v>
      </c>
      <c r="DM127" s="901"/>
      <c r="DN127" s="901"/>
      <c r="DO127" s="901"/>
      <c r="DP127" s="901"/>
      <c r="DQ127" s="901" t="s">
        <v>62</v>
      </c>
      <c r="DR127" s="901"/>
      <c r="DS127" s="901"/>
      <c r="DT127" s="901"/>
      <c r="DU127" s="901"/>
      <c r="DV127" s="902" t="s">
        <v>62</v>
      </c>
      <c r="DW127" s="902"/>
      <c r="DX127" s="902"/>
      <c r="DY127" s="902"/>
      <c r="DZ127" s="903"/>
    </row>
    <row r="128" spans="1:130" s="89" customFormat="1" ht="26.25" customHeight="1" thickBot="1" x14ac:dyDescent="0.25">
      <c r="A128" s="1016" t="s">
        <v>421</v>
      </c>
      <c r="B128" s="1017"/>
      <c r="C128" s="1017"/>
      <c r="D128" s="1017"/>
      <c r="E128" s="1017"/>
      <c r="F128" s="1017"/>
      <c r="G128" s="1017"/>
      <c r="H128" s="1017"/>
      <c r="I128" s="1017"/>
      <c r="J128" s="1017"/>
      <c r="K128" s="1017"/>
      <c r="L128" s="1017"/>
      <c r="M128" s="1017"/>
      <c r="N128" s="1017"/>
      <c r="O128" s="1017"/>
      <c r="P128" s="1017"/>
      <c r="Q128" s="1017"/>
      <c r="R128" s="1017"/>
      <c r="S128" s="1017"/>
      <c r="T128" s="1017"/>
      <c r="U128" s="1017"/>
      <c r="V128" s="1017"/>
      <c r="W128" s="1018" t="s">
        <v>422</v>
      </c>
      <c r="X128" s="1018"/>
      <c r="Y128" s="1018"/>
      <c r="Z128" s="1019"/>
      <c r="AA128" s="1020">
        <v>100830</v>
      </c>
      <c r="AB128" s="1021"/>
      <c r="AC128" s="1021"/>
      <c r="AD128" s="1021"/>
      <c r="AE128" s="1022"/>
      <c r="AF128" s="1023">
        <v>104787</v>
      </c>
      <c r="AG128" s="1021"/>
      <c r="AH128" s="1021"/>
      <c r="AI128" s="1021"/>
      <c r="AJ128" s="1022"/>
      <c r="AK128" s="1023">
        <v>155103</v>
      </c>
      <c r="AL128" s="1021"/>
      <c r="AM128" s="1021"/>
      <c r="AN128" s="1021"/>
      <c r="AO128" s="1022"/>
      <c r="AP128" s="1024"/>
      <c r="AQ128" s="1025"/>
      <c r="AR128" s="1025"/>
      <c r="AS128" s="1025"/>
      <c r="AT128" s="1026"/>
      <c r="AU128" s="91"/>
      <c r="AV128" s="91"/>
      <c r="AW128" s="91"/>
      <c r="AX128" s="871" t="s">
        <v>423</v>
      </c>
      <c r="AY128" s="872"/>
      <c r="AZ128" s="872"/>
      <c r="BA128" s="872"/>
      <c r="BB128" s="872"/>
      <c r="BC128" s="872"/>
      <c r="BD128" s="872"/>
      <c r="BE128" s="873"/>
      <c r="BF128" s="1027" t="s">
        <v>62</v>
      </c>
      <c r="BG128" s="1028"/>
      <c r="BH128" s="1028"/>
      <c r="BI128" s="1028"/>
      <c r="BJ128" s="1028"/>
      <c r="BK128" s="1028"/>
      <c r="BL128" s="1029"/>
      <c r="BM128" s="1027">
        <v>12.88</v>
      </c>
      <c r="BN128" s="1028"/>
      <c r="BO128" s="1028"/>
      <c r="BP128" s="1028"/>
      <c r="BQ128" s="1028"/>
      <c r="BR128" s="1028"/>
      <c r="BS128" s="1029"/>
      <c r="BT128" s="1027">
        <v>20</v>
      </c>
      <c r="BU128" s="1028"/>
      <c r="BV128" s="1028"/>
      <c r="BW128" s="1028"/>
      <c r="BX128" s="1028"/>
      <c r="BY128" s="1028"/>
      <c r="BZ128" s="1051"/>
      <c r="CA128" s="114"/>
      <c r="CB128" s="114"/>
      <c r="CC128" s="114"/>
      <c r="CD128" s="114"/>
      <c r="CE128" s="114"/>
      <c r="CF128" s="114"/>
      <c r="CG128" s="91"/>
      <c r="CH128" s="91"/>
      <c r="CI128" s="91"/>
      <c r="CJ128" s="113"/>
      <c r="CK128" s="999"/>
      <c r="CL128" s="1000"/>
      <c r="CM128" s="1000"/>
      <c r="CN128" s="1000"/>
      <c r="CO128" s="1001"/>
      <c r="CP128" s="1010" t="s">
        <v>424</v>
      </c>
      <c r="CQ128" s="701"/>
      <c r="CR128" s="701"/>
      <c r="CS128" s="701"/>
      <c r="CT128" s="701"/>
      <c r="CU128" s="701"/>
      <c r="CV128" s="701"/>
      <c r="CW128" s="701"/>
      <c r="CX128" s="701"/>
      <c r="CY128" s="701"/>
      <c r="CZ128" s="701"/>
      <c r="DA128" s="701"/>
      <c r="DB128" s="701"/>
      <c r="DC128" s="701"/>
      <c r="DD128" s="701"/>
      <c r="DE128" s="701"/>
      <c r="DF128" s="1011"/>
      <c r="DG128" s="1012" t="s">
        <v>62</v>
      </c>
      <c r="DH128" s="1013"/>
      <c r="DI128" s="1013"/>
      <c r="DJ128" s="1013"/>
      <c r="DK128" s="1013"/>
      <c r="DL128" s="1013" t="s">
        <v>62</v>
      </c>
      <c r="DM128" s="1013"/>
      <c r="DN128" s="1013"/>
      <c r="DO128" s="1013"/>
      <c r="DP128" s="1013"/>
      <c r="DQ128" s="1013" t="s">
        <v>62</v>
      </c>
      <c r="DR128" s="1013"/>
      <c r="DS128" s="1013"/>
      <c r="DT128" s="1013"/>
      <c r="DU128" s="1013"/>
      <c r="DV128" s="1014" t="s">
        <v>62</v>
      </c>
      <c r="DW128" s="1014"/>
      <c r="DX128" s="1014"/>
      <c r="DY128" s="1014"/>
      <c r="DZ128" s="1015"/>
    </row>
    <row r="129" spans="1:131" s="89" customFormat="1" ht="26.25" customHeight="1" x14ac:dyDescent="0.2">
      <c r="A129" s="909" t="s">
        <v>42</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425</v>
      </c>
      <c r="X129" s="1046"/>
      <c r="Y129" s="1046"/>
      <c r="Z129" s="1047"/>
      <c r="AA129" s="933">
        <v>13423854</v>
      </c>
      <c r="AB129" s="934"/>
      <c r="AC129" s="934"/>
      <c r="AD129" s="934"/>
      <c r="AE129" s="935"/>
      <c r="AF129" s="936">
        <v>14011259</v>
      </c>
      <c r="AG129" s="934"/>
      <c r="AH129" s="934"/>
      <c r="AI129" s="934"/>
      <c r="AJ129" s="935"/>
      <c r="AK129" s="936">
        <v>13761144</v>
      </c>
      <c r="AL129" s="934"/>
      <c r="AM129" s="934"/>
      <c r="AN129" s="934"/>
      <c r="AO129" s="935"/>
      <c r="AP129" s="1048"/>
      <c r="AQ129" s="1049"/>
      <c r="AR129" s="1049"/>
      <c r="AS129" s="1049"/>
      <c r="AT129" s="1050"/>
      <c r="AU129" s="92"/>
      <c r="AV129" s="92"/>
      <c r="AW129" s="92"/>
      <c r="AX129" s="1040" t="s">
        <v>426</v>
      </c>
      <c r="AY129" s="898"/>
      <c r="AZ129" s="898"/>
      <c r="BA129" s="898"/>
      <c r="BB129" s="898"/>
      <c r="BC129" s="898"/>
      <c r="BD129" s="898"/>
      <c r="BE129" s="899"/>
      <c r="BF129" s="1041" t="s">
        <v>62</v>
      </c>
      <c r="BG129" s="1042"/>
      <c r="BH129" s="1042"/>
      <c r="BI129" s="1042"/>
      <c r="BJ129" s="1042"/>
      <c r="BK129" s="1042"/>
      <c r="BL129" s="1043"/>
      <c r="BM129" s="1041">
        <v>17.88</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9" t="s">
        <v>427</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428</v>
      </c>
      <c r="X130" s="1046"/>
      <c r="Y130" s="1046"/>
      <c r="Z130" s="1047"/>
      <c r="AA130" s="933">
        <v>2470955</v>
      </c>
      <c r="AB130" s="934"/>
      <c r="AC130" s="934"/>
      <c r="AD130" s="934"/>
      <c r="AE130" s="935"/>
      <c r="AF130" s="936">
        <v>2464181</v>
      </c>
      <c r="AG130" s="934"/>
      <c r="AH130" s="934"/>
      <c r="AI130" s="934"/>
      <c r="AJ130" s="935"/>
      <c r="AK130" s="936">
        <v>2461920</v>
      </c>
      <c r="AL130" s="934"/>
      <c r="AM130" s="934"/>
      <c r="AN130" s="934"/>
      <c r="AO130" s="935"/>
      <c r="AP130" s="1048"/>
      <c r="AQ130" s="1049"/>
      <c r="AR130" s="1049"/>
      <c r="AS130" s="1049"/>
      <c r="AT130" s="1050"/>
      <c r="AU130" s="92"/>
      <c r="AV130" s="92"/>
      <c r="AW130" s="92"/>
      <c r="AX130" s="1040" t="s">
        <v>429</v>
      </c>
      <c r="AY130" s="898"/>
      <c r="AZ130" s="898"/>
      <c r="BA130" s="898"/>
      <c r="BB130" s="898"/>
      <c r="BC130" s="898"/>
      <c r="BD130" s="898"/>
      <c r="BE130" s="899"/>
      <c r="BF130" s="1076">
        <v>9.9</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430</v>
      </c>
      <c r="X131" s="1083"/>
      <c r="Y131" s="1083"/>
      <c r="Z131" s="1084"/>
      <c r="AA131" s="979">
        <v>10952899</v>
      </c>
      <c r="AB131" s="961"/>
      <c r="AC131" s="961"/>
      <c r="AD131" s="961"/>
      <c r="AE131" s="962"/>
      <c r="AF131" s="960">
        <v>11547078</v>
      </c>
      <c r="AG131" s="961"/>
      <c r="AH131" s="961"/>
      <c r="AI131" s="961"/>
      <c r="AJ131" s="962"/>
      <c r="AK131" s="960">
        <v>11299224</v>
      </c>
      <c r="AL131" s="961"/>
      <c r="AM131" s="961"/>
      <c r="AN131" s="961"/>
      <c r="AO131" s="962"/>
      <c r="AP131" s="1085"/>
      <c r="AQ131" s="1086"/>
      <c r="AR131" s="1086"/>
      <c r="AS131" s="1086"/>
      <c r="AT131" s="1087"/>
      <c r="AU131" s="92"/>
      <c r="AV131" s="92"/>
      <c r="AW131" s="92"/>
      <c r="AX131" s="1058" t="s">
        <v>431</v>
      </c>
      <c r="AY131" s="701"/>
      <c r="AZ131" s="701"/>
      <c r="BA131" s="701"/>
      <c r="BB131" s="701"/>
      <c r="BC131" s="701"/>
      <c r="BD131" s="701"/>
      <c r="BE131" s="1011"/>
      <c r="BF131" s="1059">
        <v>22.2</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5" t="s">
        <v>432</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433</v>
      </c>
      <c r="W132" s="1069"/>
      <c r="X132" s="1069"/>
      <c r="Y132" s="1069"/>
      <c r="Z132" s="1070"/>
      <c r="AA132" s="1071">
        <v>9.7305197460000006</v>
      </c>
      <c r="AB132" s="1072"/>
      <c r="AC132" s="1072"/>
      <c r="AD132" s="1072"/>
      <c r="AE132" s="1073"/>
      <c r="AF132" s="1074">
        <v>9.5977441219999999</v>
      </c>
      <c r="AG132" s="1072"/>
      <c r="AH132" s="1072"/>
      <c r="AI132" s="1072"/>
      <c r="AJ132" s="1073"/>
      <c r="AK132" s="1074">
        <v>10.432415539999999</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434</v>
      </c>
      <c r="W133" s="1052"/>
      <c r="X133" s="1052"/>
      <c r="Y133" s="1052"/>
      <c r="Z133" s="1053"/>
      <c r="AA133" s="1054">
        <v>9</v>
      </c>
      <c r="AB133" s="1055"/>
      <c r="AC133" s="1055"/>
      <c r="AD133" s="1055"/>
      <c r="AE133" s="1056"/>
      <c r="AF133" s="1054">
        <v>9.5</v>
      </c>
      <c r="AG133" s="1055"/>
      <c r="AH133" s="1055"/>
      <c r="AI133" s="1055"/>
      <c r="AJ133" s="1056"/>
      <c r="AK133" s="1054">
        <v>9.9</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mNYV2rqc4U2g+pycYuZdfaauiWwJvoejD0bn+urJRzfdBLqokhn5J0S48KfWeVhqbJeq1WBDZ8+l37k89DwEhA==" saltValue="qd0++7nDIvfxwA0ag8sd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EB5C-5C82-4A21-BCB7-3180C266855F}">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38" customWidth="1"/>
    <col min="121" max="121" width="0" style="5" hidden="1" customWidth="1"/>
    <col min="122" max="16384" width="9" style="5" hidden="1"/>
  </cols>
  <sheetData>
    <row r="1" spans="1:120" ht="13.2"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5"/>
    </row>
    <row r="17" spans="119:120" ht="13.2" x14ac:dyDescent="0.2">
      <c r="DP17" s="5"/>
    </row>
    <row r="18" spans="119:120" ht="13.2" x14ac:dyDescent="0.2"/>
    <row r="19" spans="119:120" ht="13.2" x14ac:dyDescent="0.2"/>
    <row r="20" spans="119:120" ht="13.2" x14ac:dyDescent="0.2">
      <c r="DO20" s="5"/>
      <c r="DP20" s="5"/>
    </row>
    <row r="21" spans="119:120" ht="13.2" x14ac:dyDescent="0.2">
      <c r="DP21" s="5"/>
    </row>
    <row r="22" spans="119:120" ht="13.2" x14ac:dyDescent="0.2"/>
    <row r="23" spans="119:120" ht="13.2" x14ac:dyDescent="0.2">
      <c r="DO23" s="5"/>
      <c r="DP23" s="5"/>
    </row>
    <row r="24" spans="119:120" ht="13.2" x14ac:dyDescent="0.2">
      <c r="DP24" s="5"/>
    </row>
    <row r="25" spans="119:120" ht="13.2" x14ac:dyDescent="0.2">
      <c r="DP25" s="5"/>
    </row>
    <row r="26" spans="119:120" ht="13.2" x14ac:dyDescent="0.2">
      <c r="DO26" s="5"/>
      <c r="DP26" s="5"/>
    </row>
    <row r="27" spans="119:120" ht="13.2" x14ac:dyDescent="0.2"/>
    <row r="28" spans="119:120" ht="13.2" x14ac:dyDescent="0.2">
      <c r="DO28" s="5"/>
      <c r="DP28" s="5"/>
    </row>
    <row r="29" spans="119:120" ht="13.2" x14ac:dyDescent="0.2">
      <c r="DP29" s="5"/>
    </row>
    <row r="30" spans="119:120" ht="13.2" x14ac:dyDescent="0.2"/>
    <row r="31" spans="119:120" ht="13.2" x14ac:dyDescent="0.2">
      <c r="DO31" s="5"/>
      <c r="DP31" s="5"/>
    </row>
    <row r="32" spans="119:120" ht="13.2" x14ac:dyDescent="0.2"/>
    <row r="33" spans="98:120" ht="13.2" x14ac:dyDescent="0.2">
      <c r="DO33" s="5"/>
      <c r="DP33" s="5"/>
    </row>
    <row r="34" spans="98:120" ht="13.2" x14ac:dyDescent="0.2">
      <c r="DM34" s="5"/>
    </row>
    <row r="35" spans="98:120" ht="13.2" x14ac:dyDescent="0.2">
      <c r="CT35" s="5"/>
      <c r="CU35" s="5"/>
      <c r="CV35" s="5"/>
      <c r="CY35" s="5"/>
      <c r="CZ35" s="5"/>
      <c r="DA35" s="5"/>
      <c r="DD35" s="5"/>
      <c r="DE35" s="5"/>
      <c r="DF35" s="5"/>
      <c r="DI35" s="5"/>
      <c r="DJ35" s="5"/>
      <c r="DK35" s="5"/>
      <c r="DM35" s="5"/>
      <c r="DN35" s="5"/>
      <c r="DO35" s="5"/>
      <c r="DP35" s="5"/>
    </row>
    <row r="36" spans="98:120" ht="13.2" x14ac:dyDescent="0.2"/>
    <row r="37" spans="98:120" ht="13.2" x14ac:dyDescent="0.2">
      <c r="CW37" s="5"/>
      <c r="DB37" s="5"/>
      <c r="DG37" s="5"/>
      <c r="DL37" s="5"/>
      <c r="DP37" s="5"/>
    </row>
    <row r="38" spans="98:120" ht="13.2" x14ac:dyDescent="0.2">
      <c r="CT38" s="5"/>
      <c r="CU38" s="5"/>
      <c r="CV38" s="5"/>
      <c r="CW38" s="5"/>
      <c r="CY38" s="5"/>
      <c r="CZ38" s="5"/>
      <c r="DA38" s="5"/>
      <c r="DB38" s="5"/>
      <c r="DD38" s="5"/>
      <c r="DE38" s="5"/>
      <c r="DF38" s="5"/>
      <c r="DG38" s="5"/>
      <c r="DI38" s="5"/>
      <c r="DJ38" s="5"/>
      <c r="DK38" s="5"/>
      <c r="DL38" s="5"/>
      <c r="DN38" s="5"/>
      <c r="DO38" s="5"/>
      <c r="DP38" s="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5"/>
      <c r="DO49" s="5"/>
      <c r="DP49" s="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5"/>
      <c r="CS63" s="5"/>
      <c r="CX63" s="5"/>
      <c r="DC63" s="5"/>
      <c r="DH63" s="5"/>
    </row>
    <row r="64" spans="22:120" ht="13.2" x14ac:dyDescent="0.2">
      <c r="V64" s="5"/>
    </row>
    <row r="65" spans="15:120" ht="13.2"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2" x14ac:dyDescent="0.2">
      <c r="Q66" s="5"/>
      <c r="S66" s="5"/>
      <c r="U66" s="5"/>
      <c r="DM66" s="5"/>
    </row>
    <row r="67" spans="15:120" ht="13.2" x14ac:dyDescent="0.2">
      <c r="O67" s="5"/>
      <c r="P67" s="5"/>
      <c r="R67" s="5"/>
      <c r="T67" s="5"/>
      <c r="Y67" s="5"/>
      <c r="CT67" s="5"/>
      <c r="CV67" s="5"/>
      <c r="CW67" s="5"/>
      <c r="CY67" s="5"/>
      <c r="DA67" s="5"/>
      <c r="DB67" s="5"/>
      <c r="DD67" s="5"/>
      <c r="DF67" s="5"/>
      <c r="DG67" s="5"/>
      <c r="DI67" s="5"/>
      <c r="DK67" s="5"/>
      <c r="DL67" s="5"/>
      <c r="DN67" s="5"/>
      <c r="DO67" s="5"/>
      <c r="DP67" s="5"/>
    </row>
    <row r="68" spans="15:120" ht="13.2" x14ac:dyDescent="0.2"/>
    <row r="69" spans="15:120" ht="13.2" x14ac:dyDescent="0.2"/>
    <row r="70" spans="15:120" ht="13.2" x14ac:dyDescent="0.2"/>
    <row r="71" spans="15:120" ht="13.2" x14ac:dyDescent="0.2"/>
    <row r="72" spans="15:120" ht="13.2" x14ac:dyDescent="0.2">
      <c r="DP72" s="5"/>
    </row>
    <row r="73" spans="15:120" ht="13.2" x14ac:dyDescent="0.2">
      <c r="DP73" s="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5"/>
      <c r="CX96" s="5"/>
      <c r="DC96" s="5"/>
      <c r="DH96" s="5"/>
    </row>
    <row r="97" spans="24:120" ht="13.2" x14ac:dyDescent="0.2">
      <c r="CS97" s="5"/>
      <c r="CX97" s="5"/>
      <c r="DC97" s="5"/>
      <c r="DH97" s="5"/>
      <c r="DP97" s="38" t="s">
        <v>14</v>
      </c>
    </row>
    <row r="98" spans="24:120" ht="13.2" hidden="1" x14ac:dyDescent="0.2">
      <c r="CS98" s="5"/>
      <c r="CX98" s="5"/>
      <c r="DC98" s="5"/>
      <c r="DH98" s="5"/>
    </row>
    <row r="99" spans="24:120" ht="13.2"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2" hidden="1" x14ac:dyDescent="0.2">
      <c r="CT103" s="5"/>
      <c r="CV103" s="5"/>
      <c r="CW103" s="5"/>
      <c r="CY103" s="5"/>
      <c r="DA103" s="5"/>
      <c r="DB103" s="5"/>
      <c r="DD103" s="5"/>
      <c r="DF103" s="5"/>
      <c r="DG103" s="5"/>
      <c r="DI103" s="5"/>
      <c r="DK103" s="5"/>
      <c r="DL103" s="5"/>
      <c r="DM103" s="5"/>
      <c r="DN103" s="5"/>
      <c r="DO103" s="5"/>
      <c r="DP103" s="5"/>
    </row>
    <row r="104" spans="24:120" ht="13.2"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ldNOBDiZhHwbshzX8Zi95f+ZQykaj6ZFAjV6wwi3rTeSK3KbEAGeG67zuDDs9PDMDJbllMH2oWeTDZPWNy16Sw==" saltValue="wfqSYFm4heQKDtuueVoX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F1EB-D254-421C-8BC2-F6C55F16AF22}">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38" customWidth="1"/>
    <col min="117" max="16384" width="9" style="5" hidden="1"/>
  </cols>
  <sheetData>
    <row r="1" spans="2:116" ht="13.2"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2" x14ac:dyDescent="0.2"/>
    <row r="3" spans="2:116" ht="13.2" x14ac:dyDescent="0.2"/>
    <row r="4" spans="2:116" ht="13.2"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2"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2" x14ac:dyDescent="0.2"/>
    <row r="20" spans="9:116" ht="13.2" x14ac:dyDescent="0.2"/>
    <row r="21" spans="9:116" ht="13.2" x14ac:dyDescent="0.2">
      <c r="DL21" s="5"/>
    </row>
    <row r="22" spans="9:116" ht="13.2" x14ac:dyDescent="0.2">
      <c r="DI22" s="5"/>
      <c r="DJ22" s="5"/>
      <c r="DK22" s="5"/>
      <c r="DL22" s="5"/>
    </row>
    <row r="23" spans="9:116" ht="13.2" x14ac:dyDescent="0.2">
      <c r="CY23" s="5"/>
      <c r="CZ23" s="5"/>
      <c r="DA23" s="5"/>
      <c r="DB23" s="5"/>
      <c r="DC23" s="5"/>
      <c r="DD23" s="5"/>
      <c r="DE23" s="5"/>
      <c r="DF23" s="5"/>
      <c r="DG23" s="5"/>
      <c r="DH23" s="5"/>
      <c r="DI23" s="5"/>
      <c r="DJ23" s="5"/>
      <c r="DK23" s="5"/>
      <c r="DL23" s="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5"/>
      <c r="DA35" s="5"/>
      <c r="DB35" s="5"/>
      <c r="DC35" s="5"/>
      <c r="DD35" s="5"/>
      <c r="DE35" s="5"/>
      <c r="DF35" s="5"/>
      <c r="DG35" s="5"/>
      <c r="DH35" s="5"/>
      <c r="DI35" s="5"/>
      <c r="DJ35" s="5"/>
      <c r="DK35" s="5"/>
      <c r="DL35" s="5"/>
    </row>
    <row r="36" spans="15:116" ht="13.2" x14ac:dyDescent="0.2"/>
    <row r="37" spans="15:116" ht="13.2" x14ac:dyDescent="0.2">
      <c r="DL37" s="5"/>
    </row>
    <row r="38" spans="15:116" ht="13.2" x14ac:dyDescent="0.2">
      <c r="DI38" s="5"/>
      <c r="DJ38" s="5"/>
      <c r="DK38" s="5"/>
      <c r="DL38" s="5"/>
    </row>
    <row r="39" spans="15:116" ht="13.2" x14ac:dyDescent="0.2"/>
    <row r="40" spans="15:116" ht="13.2" x14ac:dyDescent="0.2"/>
    <row r="41" spans="15:116" ht="13.2" x14ac:dyDescent="0.2"/>
    <row r="42" spans="15:116" ht="13.2" x14ac:dyDescent="0.2"/>
    <row r="43" spans="15:116" ht="13.2"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2" x14ac:dyDescent="0.2">
      <c r="DL44" s="5"/>
    </row>
    <row r="45" spans="15:116" ht="13.2" x14ac:dyDescent="0.2"/>
    <row r="46" spans="15:116" ht="13.2" x14ac:dyDescent="0.2">
      <c r="DA46" s="5"/>
      <c r="DB46" s="5"/>
      <c r="DC46" s="5"/>
      <c r="DD46" s="5"/>
      <c r="DE46" s="5"/>
      <c r="DF46" s="5"/>
      <c r="DG46" s="5"/>
      <c r="DH46" s="5"/>
      <c r="DI46" s="5"/>
      <c r="DJ46" s="5"/>
      <c r="DK46" s="5"/>
      <c r="DL46" s="5"/>
    </row>
    <row r="47" spans="15:116" ht="13.2" x14ac:dyDescent="0.2"/>
    <row r="48" spans="15:116" ht="13.2" x14ac:dyDescent="0.2"/>
    <row r="49" spans="104:116" ht="13.2" x14ac:dyDescent="0.2"/>
    <row r="50" spans="104:116" ht="13.2" x14ac:dyDescent="0.2">
      <c r="CZ50" s="5"/>
      <c r="DA50" s="5"/>
      <c r="DB50" s="5"/>
      <c r="DC50" s="5"/>
      <c r="DD50" s="5"/>
      <c r="DE50" s="5"/>
      <c r="DF50" s="5"/>
      <c r="DG50" s="5"/>
      <c r="DH50" s="5"/>
      <c r="DI50" s="5"/>
      <c r="DJ50" s="5"/>
      <c r="DK50" s="5"/>
      <c r="DL50" s="5"/>
    </row>
    <row r="51" spans="104:116" ht="13.2" x14ac:dyDescent="0.2"/>
    <row r="52" spans="104:116" ht="13.2" x14ac:dyDescent="0.2"/>
    <row r="53" spans="104:116" ht="13.2" x14ac:dyDescent="0.2">
      <c r="DL53" s="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5"/>
      <c r="DD67" s="5"/>
      <c r="DE67" s="5"/>
      <c r="DF67" s="5"/>
      <c r="DG67" s="5"/>
      <c r="DH67" s="5"/>
      <c r="DI67" s="5"/>
      <c r="DJ67" s="5"/>
      <c r="DK67" s="5"/>
      <c r="DL67" s="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VuFc2TSmAzgKliPrGXfGFEIiBD61YMJSzr5eqHh7rOa15yo3DNHTPd5/1SUky0YaGhEf/HV7TJ85niRbbnSRQ==" saltValue="Mj+86+VAEZWeZzNaNaF8n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4FFB-5CF7-44A9-A040-DEAB449371F7}">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3" customWidth="1"/>
    <col min="37" max="44" width="17" style="3" customWidth="1"/>
    <col min="45" max="45" width="6.109375" style="11" customWidth="1"/>
    <col min="46" max="46" width="3" style="10" customWidth="1"/>
    <col min="47" max="47" width="19.109375" style="3" hidden="1" customWidth="1"/>
    <col min="48" max="52" width="12.6640625" style="3" hidden="1" customWidth="1"/>
    <col min="53" max="16384" width="8.6640625" style="3" hidden="1"/>
  </cols>
  <sheetData>
    <row r="1" spans="1:46" ht="13.2" x14ac:dyDescent="0.2">
      <c r="AS1" s="3"/>
      <c r="AT1" s="3"/>
    </row>
    <row r="2" spans="1:46" ht="13.2" x14ac:dyDescent="0.2">
      <c r="AS2" s="3"/>
      <c r="AT2" s="3"/>
    </row>
    <row r="3" spans="1:46" ht="13.2" x14ac:dyDescent="0.2">
      <c r="AS3" s="3"/>
      <c r="AT3" s="3"/>
    </row>
    <row r="4" spans="1:46" ht="13.2" x14ac:dyDescent="0.2">
      <c r="AS4" s="3"/>
      <c r="AT4" s="3"/>
    </row>
    <row r="5" spans="1:46" ht="16.2" x14ac:dyDescent="0.2">
      <c r="A5" s="16" t="s">
        <v>435</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ht="13.2" x14ac:dyDescent="0.2">
      <c r="A6" s="10"/>
      <c r="AK6" s="118" t="s">
        <v>436</v>
      </c>
      <c r="AL6" s="118"/>
      <c r="AM6" s="118"/>
      <c r="AN6" s="118"/>
    </row>
    <row r="7" spans="1:46" ht="13.5" customHeight="1" x14ac:dyDescent="0.2">
      <c r="A7" s="10"/>
      <c r="AK7" s="119"/>
      <c r="AL7" s="120"/>
      <c r="AM7" s="120"/>
      <c r="AN7" s="121"/>
      <c r="AO7" s="1089" t="s">
        <v>437</v>
      </c>
      <c r="AP7" s="122"/>
      <c r="AQ7" s="123" t="s">
        <v>438</v>
      </c>
      <c r="AR7" s="124"/>
    </row>
    <row r="8" spans="1:46" ht="13.2" x14ac:dyDescent="0.2">
      <c r="A8" s="10"/>
      <c r="AK8" s="125"/>
      <c r="AL8" s="126"/>
      <c r="AM8" s="126"/>
      <c r="AN8" s="127"/>
      <c r="AO8" s="1090"/>
      <c r="AP8" s="128" t="s">
        <v>439</v>
      </c>
      <c r="AQ8" s="129" t="s">
        <v>440</v>
      </c>
      <c r="AR8" s="130" t="s">
        <v>441</v>
      </c>
    </row>
    <row r="9" spans="1:46" ht="13.2" x14ac:dyDescent="0.2">
      <c r="A9" s="10"/>
      <c r="AK9" s="1091" t="s">
        <v>442</v>
      </c>
      <c r="AL9" s="1092"/>
      <c r="AM9" s="1092"/>
      <c r="AN9" s="1093"/>
      <c r="AO9" s="131">
        <v>3382136</v>
      </c>
      <c r="AP9" s="131">
        <v>70897</v>
      </c>
      <c r="AQ9" s="132">
        <v>88339</v>
      </c>
      <c r="AR9" s="133">
        <v>-19.7</v>
      </c>
    </row>
    <row r="10" spans="1:46" ht="13.5" customHeight="1" x14ac:dyDescent="0.2">
      <c r="A10" s="10"/>
      <c r="AK10" s="1091" t="s">
        <v>443</v>
      </c>
      <c r="AL10" s="1092"/>
      <c r="AM10" s="1092"/>
      <c r="AN10" s="1093"/>
      <c r="AO10" s="134">
        <v>469102</v>
      </c>
      <c r="AP10" s="134">
        <v>9833</v>
      </c>
      <c r="AQ10" s="135">
        <v>7842</v>
      </c>
      <c r="AR10" s="136">
        <v>25.4</v>
      </c>
    </row>
    <row r="11" spans="1:46" ht="13.5" customHeight="1" x14ac:dyDescent="0.2">
      <c r="A11" s="10"/>
      <c r="AK11" s="1091" t="s">
        <v>444</v>
      </c>
      <c r="AL11" s="1092"/>
      <c r="AM11" s="1092"/>
      <c r="AN11" s="1093"/>
      <c r="AO11" s="134" t="s">
        <v>445</v>
      </c>
      <c r="AP11" s="134" t="s">
        <v>445</v>
      </c>
      <c r="AQ11" s="135">
        <v>2321</v>
      </c>
      <c r="AR11" s="136" t="s">
        <v>445</v>
      </c>
    </row>
    <row r="12" spans="1:46" ht="13.5" customHeight="1" x14ac:dyDescent="0.2">
      <c r="A12" s="10"/>
      <c r="AK12" s="1091" t="s">
        <v>446</v>
      </c>
      <c r="AL12" s="1092"/>
      <c r="AM12" s="1092"/>
      <c r="AN12" s="1093"/>
      <c r="AO12" s="134" t="s">
        <v>445</v>
      </c>
      <c r="AP12" s="134" t="s">
        <v>445</v>
      </c>
      <c r="AQ12" s="135">
        <v>10</v>
      </c>
      <c r="AR12" s="136" t="s">
        <v>445</v>
      </c>
    </row>
    <row r="13" spans="1:46" ht="13.5" customHeight="1" x14ac:dyDescent="0.2">
      <c r="A13" s="10"/>
      <c r="AK13" s="1091" t="s">
        <v>447</v>
      </c>
      <c r="AL13" s="1092"/>
      <c r="AM13" s="1092"/>
      <c r="AN13" s="1093"/>
      <c r="AO13" s="134">
        <v>140126</v>
      </c>
      <c r="AP13" s="134">
        <v>2937</v>
      </c>
      <c r="AQ13" s="135">
        <v>2936</v>
      </c>
      <c r="AR13" s="136">
        <v>0</v>
      </c>
    </row>
    <row r="14" spans="1:46" ht="13.5" customHeight="1" x14ac:dyDescent="0.2">
      <c r="A14" s="10"/>
      <c r="AK14" s="1091" t="s">
        <v>448</v>
      </c>
      <c r="AL14" s="1092"/>
      <c r="AM14" s="1092"/>
      <c r="AN14" s="1093"/>
      <c r="AO14" s="134">
        <v>109407</v>
      </c>
      <c r="AP14" s="134">
        <v>2293</v>
      </c>
      <c r="AQ14" s="135">
        <v>1649</v>
      </c>
      <c r="AR14" s="136">
        <v>39.1</v>
      </c>
    </row>
    <row r="15" spans="1:46" ht="13.5" customHeight="1" x14ac:dyDescent="0.2">
      <c r="A15" s="10"/>
      <c r="AK15" s="1094" t="s">
        <v>449</v>
      </c>
      <c r="AL15" s="1095"/>
      <c r="AM15" s="1095"/>
      <c r="AN15" s="1096"/>
      <c r="AO15" s="134">
        <v>-148665</v>
      </c>
      <c r="AP15" s="134">
        <v>-3116</v>
      </c>
      <c r="AQ15" s="135">
        <v>-5997</v>
      </c>
      <c r="AR15" s="136">
        <v>-48</v>
      </c>
    </row>
    <row r="16" spans="1:46" ht="13.2" x14ac:dyDescent="0.2">
      <c r="A16" s="10"/>
      <c r="AK16" s="1094" t="s">
        <v>118</v>
      </c>
      <c r="AL16" s="1095"/>
      <c r="AM16" s="1095"/>
      <c r="AN16" s="1096"/>
      <c r="AO16" s="134">
        <v>3952106</v>
      </c>
      <c r="AP16" s="134">
        <v>82845</v>
      </c>
      <c r="AQ16" s="135">
        <v>97102</v>
      </c>
      <c r="AR16" s="136">
        <v>-14.7</v>
      </c>
    </row>
    <row r="17" spans="1:46" ht="13.2" x14ac:dyDescent="0.2">
      <c r="A17" s="10"/>
    </row>
    <row r="18" spans="1:46" ht="13.2" x14ac:dyDescent="0.2">
      <c r="A18" s="10"/>
      <c r="AQ18" s="137"/>
      <c r="AR18" s="137"/>
    </row>
    <row r="19" spans="1:46" ht="13.2" x14ac:dyDescent="0.2">
      <c r="A19" s="10"/>
      <c r="AK19" s="3" t="s">
        <v>450</v>
      </c>
    </row>
    <row r="20" spans="1:46" ht="13.2" x14ac:dyDescent="0.2">
      <c r="A20" s="10"/>
      <c r="AK20" s="138"/>
      <c r="AL20" s="139"/>
      <c r="AM20" s="139"/>
      <c r="AN20" s="140"/>
      <c r="AO20" s="141" t="s">
        <v>451</v>
      </c>
      <c r="AP20" s="142" t="s">
        <v>452</v>
      </c>
      <c r="AQ20" s="143" t="s">
        <v>453</v>
      </c>
      <c r="AR20" s="144"/>
    </row>
    <row r="21" spans="1:46" s="118" customFormat="1" ht="13.2" x14ac:dyDescent="0.2">
      <c r="A21" s="145"/>
      <c r="AK21" s="1097" t="s">
        <v>454</v>
      </c>
      <c r="AL21" s="1098"/>
      <c r="AM21" s="1098"/>
      <c r="AN21" s="1099"/>
      <c r="AO21" s="146">
        <v>6.62</v>
      </c>
      <c r="AP21" s="147">
        <v>8.91</v>
      </c>
      <c r="AQ21" s="148">
        <v>-2.29</v>
      </c>
      <c r="AS21" s="149"/>
      <c r="AT21" s="145"/>
    </row>
    <row r="22" spans="1:46" s="118" customFormat="1" ht="13.2" x14ac:dyDescent="0.2">
      <c r="A22" s="145"/>
      <c r="AK22" s="1097" t="s">
        <v>455</v>
      </c>
      <c r="AL22" s="1098"/>
      <c r="AM22" s="1098"/>
      <c r="AN22" s="1099"/>
      <c r="AO22" s="150">
        <v>99</v>
      </c>
      <c r="AP22" s="151">
        <v>97.5</v>
      </c>
      <c r="AQ22" s="152">
        <v>1.5</v>
      </c>
      <c r="AR22" s="137"/>
      <c r="AS22" s="149"/>
      <c r="AT22" s="145"/>
    </row>
    <row r="23" spans="1:46" s="118" customFormat="1" ht="13.2" x14ac:dyDescent="0.2">
      <c r="A23" s="145"/>
      <c r="AP23" s="137"/>
      <c r="AQ23" s="137"/>
      <c r="AR23" s="137"/>
      <c r="AS23" s="149"/>
      <c r="AT23" s="145"/>
    </row>
    <row r="24" spans="1:46" s="118" customFormat="1" ht="13.2" x14ac:dyDescent="0.2">
      <c r="A24" s="145"/>
      <c r="AP24" s="137"/>
      <c r="AQ24" s="137"/>
      <c r="AR24" s="137"/>
      <c r="AS24" s="149"/>
      <c r="AT24" s="145"/>
    </row>
    <row r="25" spans="1:46" s="118" customFormat="1" ht="13.2"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2" x14ac:dyDescent="0.2">
      <c r="A26" s="1088" t="s">
        <v>456</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2" x14ac:dyDescent="0.2">
      <c r="A27" s="157"/>
      <c r="AS27" s="3"/>
      <c r="AT27" s="3"/>
    </row>
    <row r="28" spans="1:46" ht="16.2" x14ac:dyDescent="0.2">
      <c r="A28" s="16" t="s">
        <v>457</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ht="13.2" x14ac:dyDescent="0.2">
      <c r="A29" s="10"/>
      <c r="AK29" s="118" t="s">
        <v>458</v>
      </c>
      <c r="AL29" s="118"/>
      <c r="AM29" s="118"/>
      <c r="AN29" s="118"/>
      <c r="AS29" s="159"/>
    </row>
    <row r="30" spans="1:46" ht="13.5" customHeight="1" x14ac:dyDescent="0.2">
      <c r="A30" s="10"/>
      <c r="AK30" s="119"/>
      <c r="AL30" s="120"/>
      <c r="AM30" s="120"/>
      <c r="AN30" s="121"/>
      <c r="AO30" s="1089" t="s">
        <v>437</v>
      </c>
      <c r="AP30" s="122"/>
      <c r="AQ30" s="123" t="s">
        <v>438</v>
      </c>
      <c r="AR30" s="124"/>
    </row>
    <row r="31" spans="1:46" ht="13.2" x14ac:dyDescent="0.2">
      <c r="A31" s="10"/>
      <c r="AK31" s="125"/>
      <c r="AL31" s="126"/>
      <c r="AM31" s="126"/>
      <c r="AN31" s="127"/>
      <c r="AO31" s="1090"/>
      <c r="AP31" s="128" t="s">
        <v>439</v>
      </c>
      <c r="AQ31" s="129" t="s">
        <v>440</v>
      </c>
      <c r="AR31" s="130" t="s">
        <v>441</v>
      </c>
    </row>
    <row r="32" spans="1:46" ht="27" customHeight="1" x14ac:dyDescent="0.2">
      <c r="A32" s="10"/>
      <c r="AK32" s="1105" t="s">
        <v>459</v>
      </c>
      <c r="AL32" s="1106"/>
      <c r="AM32" s="1106"/>
      <c r="AN32" s="1107"/>
      <c r="AO32" s="160">
        <v>3070469</v>
      </c>
      <c r="AP32" s="160">
        <v>64364</v>
      </c>
      <c r="AQ32" s="161">
        <v>55264</v>
      </c>
      <c r="AR32" s="162">
        <v>16.5</v>
      </c>
    </row>
    <row r="33" spans="1:46" ht="13.5" customHeight="1" x14ac:dyDescent="0.2">
      <c r="A33" s="10"/>
      <c r="AK33" s="1105" t="s">
        <v>460</v>
      </c>
      <c r="AL33" s="1106"/>
      <c r="AM33" s="1106"/>
      <c r="AN33" s="1107"/>
      <c r="AO33" s="160" t="s">
        <v>445</v>
      </c>
      <c r="AP33" s="160" t="s">
        <v>445</v>
      </c>
      <c r="AQ33" s="161" t="s">
        <v>445</v>
      </c>
      <c r="AR33" s="162" t="s">
        <v>445</v>
      </c>
    </row>
    <row r="34" spans="1:46" ht="27" customHeight="1" x14ac:dyDescent="0.2">
      <c r="A34" s="10"/>
      <c r="AK34" s="1105" t="s">
        <v>461</v>
      </c>
      <c r="AL34" s="1106"/>
      <c r="AM34" s="1106"/>
      <c r="AN34" s="1107"/>
      <c r="AO34" s="160" t="s">
        <v>445</v>
      </c>
      <c r="AP34" s="160" t="s">
        <v>445</v>
      </c>
      <c r="AQ34" s="161">
        <v>19</v>
      </c>
      <c r="AR34" s="162" t="s">
        <v>445</v>
      </c>
    </row>
    <row r="35" spans="1:46" ht="27" customHeight="1" x14ac:dyDescent="0.2">
      <c r="A35" s="10"/>
      <c r="AK35" s="1105" t="s">
        <v>462</v>
      </c>
      <c r="AL35" s="1106"/>
      <c r="AM35" s="1106"/>
      <c r="AN35" s="1107"/>
      <c r="AO35" s="160">
        <v>533752</v>
      </c>
      <c r="AP35" s="160">
        <v>11189</v>
      </c>
      <c r="AQ35" s="161">
        <v>18522</v>
      </c>
      <c r="AR35" s="162">
        <v>-39.6</v>
      </c>
    </row>
    <row r="36" spans="1:46" ht="27" customHeight="1" x14ac:dyDescent="0.2">
      <c r="A36" s="10"/>
      <c r="AK36" s="1105" t="s">
        <v>463</v>
      </c>
      <c r="AL36" s="1106"/>
      <c r="AM36" s="1106"/>
      <c r="AN36" s="1107"/>
      <c r="AO36" s="160">
        <v>191183</v>
      </c>
      <c r="AP36" s="160">
        <v>4008</v>
      </c>
      <c r="AQ36" s="161">
        <v>2744</v>
      </c>
      <c r="AR36" s="162">
        <v>46.1</v>
      </c>
    </row>
    <row r="37" spans="1:46" ht="13.5" customHeight="1" x14ac:dyDescent="0.2">
      <c r="A37" s="10"/>
      <c r="AK37" s="1105" t="s">
        <v>464</v>
      </c>
      <c r="AL37" s="1106"/>
      <c r="AM37" s="1106"/>
      <c r="AN37" s="1107"/>
      <c r="AO37" s="160">
        <v>401</v>
      </c>
      <c r="AP37" s="160">
        <v>8</v>
      </c>
      <c r="AQ37" s="161">
        <v>519</v>
      </c>
      <c r="AR37" s="162">
        <v>-98.5</v>
      </c>
    </row>
    <row r="38" spans="1:46" ht="27" customHeight="1" x14ac:dyDescent="0.2">
      <c r="A38" s="10"/>
      <c r="AK38" s="1108" t="s">
        <v>465</v>
      </c>
      <c r="AL38" s="1109"/>
      <c r="AM38" s="1109"/>
      <c r="AN38" s="1110"/>
      <c r="AO38" s="163" t="s">
        <v>445</v>
      </c>
      <c r="AP38" s="163" t="s">
        <v>445</v>
      </c>
      <c r="AQ38" s="164">
        <v>4</v>
      </c>
      <c r="AR38" s="152" t="s">
        <v>445</v>
      </c>
      <c r="AS38" s="159"/>
    </row>
    <row r="39" spans="1:46" ht="13.2" x14ac:dyDescent="0.2">
      <c r="A39" s="10"/>
      <c r="AK39" s="1108" t="s">
        <v>466</v>
      </c>
      <c r="AL39" s="1109"/>
      <c r="AM39" s="1109"/>
      <c r="AN39" s="1110"/>
      <c r="AO39" s="160">
        <v>-155103</v>
      </c>
      <c r="AP39" s="160">
        <v>-3251</v>
      </c>
      <c r="AQ39" s="161">
        <v>-3996</v>
      </c>
      <c r="AR39" s="162">
        <v>-18.600000000000001</v>
      </c>
      <c r="AS39" s="159"/>
    </row>
    <row r="40" spans="1:46" ht="27" customHeight="1" x14ac:dyDescent="0.2">
      <c r="A40" s="10"/>
      <c r="AK40" s="1105" t="s">
        <v>467</v>
      </c>
      <c r="AL40" s="1106"/>
      <c r="AM40" s="1106"/>
      <c r="AN40" s="1107"/>
      <c r="AO40" s="160">
        <v>-2461920</v>
      </c>
      <c r="AP40" s="160">
        <v>-51607</v>
      </c>
      <c r="AQ40" s="161">
        <v>-50182</v>
      </c>
      <c r="AR40" s="162">
        <v>2.8</v>
      </c>
      <c r="AS40" s="159"/>
    </row>
    <row r="41" spans="1:46" ht="13.2" x14ac:dyDescent="0.2">
      <c r="A41" s="10"/>
      <c r="AK41" s="1111" t="s">
        <v>229</v>
      </c>
      <c r="AL41" s="1112"/>
      <c r="AM41" s="1112"/>
      <c r="AN41" s="1113"/>
      <c r="AO41" s="160">
        <v>1178782</v>
      </c>
      <c r="AP41" s="160">
        <v>24710</v>
      </c>
      <c r="AQ41" s="161">
        <v>22892</v>
      </c>
      <c r="AR41" s="162">
        <v>7.9</v>
      </c>
      <c r="AS41" s="159"/>
    </row>
    <row r="42" spans="1:46" ht="13.2" x14ac:dyDescent="0.2">
      <c r="A42" s="10"/>
      <c r="AK42" s="165" t="s">
        <v>468</v>
      </c>
      <c r="AQ42" s="137"/>
      <c r="AR42" s="137"/>
      <c r="AS42" s="159"/>
    </row>
    <row r="43" spans="1:46" ht="13.2" x14ac:dyDescent="0.2">
      <c r="A43" s="10"/>
      <c r="AP43" s="166"/>
      <c r="AQ43" s="137"/>
      <c r="AS43" s="159"/>
    </row>
    <row r="44" spans="1:46" ht="13.2" x14ac:dyDescent="0.2">
      <c r="A44" s="10"/>
      <c r="AQ44" s="137"/>
    </row>
    <row r="45" spans="1:46" ht="13.2"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ht="13.2"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2">
      <c r="A47" s="29" t="s">
        <v>469</v>
      </c>
    </row>
    <row r="48" spans="1:46" ht="13.2" x14ac:dyDescent="0.2">
      <c r="A48" s="10"/>
      <c r="AK48" s="168" t="s">
        <v>470</v>
      </c>
      <c r="AL48" s="168"/>
      <c r="AM48" s="168"/>
      <c r="AN48" s="168"/>
      <c r="AO48" s="168"/>
      <c r="AP48" s="168"/>
      <c r="AQ48" s="169"/>
      <c r="AR48" s="168"/>
    </row>
    <row r="49" spans="1:44" ht="13.5" customHeight="1" x14ac:dyDescent="0.2">
      <c r="A49" s="10"/>
      <c r="AK49" s="170"/>
      <c r="AL49" s="171"/>
      <c r="AM49" s="1100" t="s">
        <v>437</v>
      </c>
      <c r="AN49" s="1102" t="s">
        <v>471</v>
      </c>
      <c r="AO49" s="1103"/>
      <c r="AP49" s="1103"/>
      <c r="AQ49" s="1103"/>
      <c r="AR49" s="1104"/>
    </row>
    <row r="50" spans="1:44" ht="13.2" x14ac:dyDescent="0.2">
      <c r="A50" s="10"/>
      <c r="AK50" s="172"/>
      <c r="AL50" s="173"/>
      <c r="AM50" s="1101"/>
      <c r="AN50" s="174" t="s">
        <v>472</v>
      </c>
      <c r="AO50" s="175" t="s">
        <v>473</v>
      </c>
      <c r="AP50" s="176" t="s">
        <v>474</v>
      </c>
      <c r="AQ50" s="177" t="s">
        <v>475</v>
      </c>
      <c r="AR50" s="178" t="s">
        <v>476</v>
      </c>
    </row>
    <row r="51" spans="1:44" ht="13.2" x14ac:dyDescent="0.2">
      <c r="A51" s="10"/>
      <c r="AK51" s="170" t="s">
        <v>477</v>
      </c>
      <c r="AL51" s="171"/>
      <c r="AM51" s="179">
        <v>3650073</v>
      </c>
      <c r="AN51" s="180">
        <v>74311</v>
      </c>
      <c r="AO51" s="181">
        <v>-44.8</v>
      </c>
      <c r="AP51" s="182">
        <v>69729</v>
      </c>
      <c r="AQ51" s="183">
        <v>1.8</v>
      </c>
      <c r="AR51" s="184">
        <v>-46.6</v>
      </c>
    </row>
    <row r="52" spans="1:44" ht="13.2" x14ac:dyDescent="0.2">
      <c r="A52" s="10"/>
      <c r="AK52" s="185"/>
      <c r="AL52" s="186" t="s">
        <v>478</v>
      </c>
      <c r="AM52" s="187">
        <v>1698896</v>
      </c>
      <c r="AN52" s="188">
        <v>34587</v>
      </c>
      <c r="AO52" s="189">
        <v>-61.6</v>
      </c>
      <c r="AP52" s="190">
        <v>38908</v>
      </c>
      <c r="AQ52" s="191">
        <v>14</v>
      </c>
      <c r="AR52" s="192">
        <v>-75.599999999999994</v>
      </c>
    </row>
    <row r="53" spans="1:44" ht="13.2" x14ac:dyDescent="0.2">
      <c r="A53" s="10"/>
      <c r="AK53" s="170" t="s">
        <v>479</v>
      </c>
      <c r="AL53" s="171"/>
      <c r="AM53" s="179">
        <v>2741129</v>
      </c>
      <c r="AN53" s="180">
        <v>56109</v>
      </c>
      <c r="AO53" s="181">
        <v>-24.5</v>
      </c>
      <c r="AP53" s="182">
        <v>74581</v>
      </c>
      <c r="AQ53" s="183">
        <v>7</v>
      </c>
      <c r="AR53" s="184">
        <v>-31.5</v>
      </c>
    </row>
    <row r="54" spans="1:44" ht="13.2" x14ac:dyDescent="0.2">
      <c r="A54" s="10"/>
      <c r="AK54" s="185"/>
      <c r="AL54" s="186" t="s">
        <v>478</v>
      </c>
      <c r="AM54" s="187">
        <v>924202</v>
      </c>
      <c r="AN54" s="188">
        <v>18918</v>
      </c>
      <c r="AO54" s="189">
        <v>-45.3</v>
      </c>
      <c r="AP54" s="190">
        <v>41563</v>
      </c>
      <c r="AQ54" s="191">
        <v>6.8</v>
      </c>
      <c r="AR54" s="192">
        <v>-52.1</v>
      </c>
    </row>
    <row r="55" spans="1:44" ht="13.2" x14ac:dyDescent="0.2">
      <c r="A55" s="10"/>
      <c r="AK55" s="170" t="s">
        <v>480</v>
      </c>
      <c r="AL55" s="171"/>
      <c r="AM55" s="179">
        <v>3479235</v>
      </c>
      <c r="AN55" s="180">
        <v>71535</v>
      </c>
      <c r="AO55" s="181">
        <v>27.5</v>
      </c>
      <c r="AP55" s="182">
        <v>76347</v>
      </c>
      <c r="AQ55" s="183">
        <v>2.4</v>
      </c>
      <c r="AR55" s="184">
        <v>25.1</v>
      </c>
    </row>
    <row r="56" spans="1:44" ht="13.2" x14ac:dyDescent="0.2">
      <c r="A56" s="10"/>
      <c r="AK56" s="185"/>
      <c r="AL56" s="186" t="s">
        <v>478</v>
      </c>
      <c r="AM56" s="187">
        <v>1165482</v>
      </c>
      <c r="AN56" s="188">
        <v>23963</v>
      </c>
      <c r="AO56" s="189">
        <v>26.7</v>
      </c>
      <c r="AP56" s="190">
        <v>41762</v>
      </c>
      <c r="AQ56" s="191">
        <v>0.5</v>
      </c>
      <c r="AR56" s="192">
        <v>26.2</v>
      </c>
    </row>
    <row r="57" spans="1:44" ht="13.2" x14ac:dyDescent="0.2">
      <c r="A57" s="10"/>
      <c r="AK57" s="170" t="s">
        <v>481</v>
      </c>
      <c r="AL57" s="171"/>
      <c r="AM57" s="179">
        <v>5493027</v>
      </c>
      <c r="AN57" s="180">
        <v>114079</v>
      </c>
      <c r="AO57" s="181">
        <v>59.5</v>
      </c>
      <c r="AP57" s="182">
        <v>69604</v>
      </c>
      <c r="AQ57" s="183">
        <v>-8.8000000000000007</v>
      </c>
      <c r="AR57" s="184">
        <v>68.3</v>
      </c>
    </row>
    <row r="58" spans="1:44" ht="13.2" x14ac:dyDescent="0.2">
      <c r="A58" s="10"/>
      <c r="AK58" s="185"/>
      <c r="AL58" s="186" t="s">
        <v>478</v>
      </c>
      <c r="AM58" s="187">
        <v>3394524</v>
      </c>
      <c r="AN58" s="188">
        <v>70497</v>
      </c>
      <c r="AO58" s="189">
        <v>194.2</v>
      </c>
      <c r="AP58" s="190">
        <v>36247</v>
      </c>
      <c r="AQ58" s="191">
        <v>-13.2</v>
      </c>
      <c r="AR58" s="192">
        <v>207.4</v>
      </c>
    </row>
    <row r="59" spans="1:44" ht="13.2" x14ac:dyDescent="0.2">
      <c r="A59" s="10"/>
      <c r="AK59" s="170" t="s">
        <v>482</v>
      </c>
      <c r="AL59" s="171"/>
      <c r="AM59" s="179">
        <v>5054450</v>
      </c>
      <c r="AN59" s="180">
        <v>105952</v>
      </c>
      <c r="AO59" s="181">
        <v>-7.1</v>
      </c>
      <c r="AP59" s="182">
        <v>68410</v>
      </c>
      <c r="AQ59" s="183">
        <v>-1.7</v>
      </c>
      <c r="AR59" s="184">
        <v>-5.4</v>
      </c>
    </row>
    <row r="60" spans="1:44" ht="13.2" x14ac:dyDescent="0.2">
      <c r="A60" s="10"/>
      <c r="AK60" s="185"/>
      <c r="AL60" s="186" t="s">
        <v>478</v>
      </c>
      <c r="AM60" s="187">
        <v>1637267</v>
      </c>
      <c r="AN60" s="188">
        <v>34321</v>
      </c>
      <c r="AO60" s="189">
        <v>-51.3</v>
      </c>
      <c r="AP60" s="190">
        <v>35086</v>
      </c>
      <c r="AQ60" s="191">
        <v>-3.2</v>
      </c>
      <c r="AR60" s="192">
        <v>-48.1</v>
      </c>
    </row>
    <row r="61" spans="1:44" ht="13.2" x14ac:dyDescent="0.2">
      <c r="A61" s="10"/>
      <c r="AK61" s="170" t="s">
        <v>483</v>
      </c>
      <c r="AL61" s="193"/>
      <c r="AM61" s="179">
        <v>4083583</v>
      </c>
      <c r="AN61" s="180">
        <v>84397</v>
      </c>
      <c r="AO61" s="181">
        <v>2.1</v>
      </c>
      <c r="AP61" s="182">
        <v>71734</v>
      </c>
      <c r="AQ61" s="194">
        <v>0.1</v>
      </c>
      <c r="AR61" s="184">
        <v>2</v>
      </c>
    </row>
    <row r="62" spans="1:44" ht="13.2" x14ac:dyDescent="0.2">
      <c r="A62" s="10"/>
      <c r="AK62" s="185"/>
      <c r="AL62" s="186" t="s">
        <v>478</v>
      </c>
      <c r="AM62" s="187">
        <v>1764074</v>
      </c>
      <c r="AN62" s="188">
        <v>36457</v>
      </c>
      <c r="AO62" s="189">
        <v>12.5</v>
      </c>
      <c r="AP62" s="190">
        <v>38713</v>
      </c>
      <c r="AQ62" s="191">
        <v>1</v>
      </c>
      <c r="AR62" s="192">
        <v>11.5</v>
      </c>
    </row>
    <row r="63" spans="1:44" ht="13.2" x14ac:dyDescent="0.2">
      <c r="A63" s="10"/>
    </row>
    <row r="64" spans="1:44" ht="13.2" x14ac:dyDescent="0.2">
      <c r="A64" s="10"/>
    </row>
    <row r="65" spans="1:46" ht="13.2" x14ac:dyDescent="0.2">
      <c r="A65" s="10"/>
    </row>
    <row r="66" spans="1:46" ht="13.2" x14ac:dyDescent="0.2">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2">
      <c r="AS67" s="3"/>
      <c r="AT67" s="3"/>
    </row>
    <row r="70" spans="1:46" ht="13.2" hidden="1" x14ac:dyDescent="0.2"/>
    <row r="71" spans="1:46" ht="13.2" hidden="1" x14ac:dyDescent="0.2"/>
    <row r="72" spans="1:46" ht="13.2" hidden="1" x14ac:dyDescent="0.2"/>
    <row r="73" spans="1:46" ht="13.2" hidden="1" x14ac:dyDescent="0.2"/>
  </sheetData>
  <sheetProtection algorithmName="SHA-512" hashValue="317LOG+gd+/7u3YVAufXz6Ry62G3lizbknpmXZU8+PI8kf9yPu2fPITDGNSC80gNeFsr5QtxAp7e4doa1V49kA==" saltValue="Lb83NL906QecabjP4thH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2A2C-469F-488E-8C2C-CE92479604F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2" x14ac:dyDescent="0.2">
      <c r="B2" s="5"/>
      <c r="DG2" s="5"/>
    </row>
    <row r="3" spans="2:125" ht="13.2"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2" x14ac:dyDescent="0.2"/>
    <row r="5" spans="2:125" ht="13.2" x14ac:dyDescent="0.2"/>
    <row r="6" spans="2:125" ht="13.2" x14ac:dyDescent="0.2"/>
    <row r="7" spans="2:125" ht="13.2" x14ac:dyDescent="0.2"/>
    <row r="8" spans="2:125" ht="13.2" x14ac:dyDescent="0.2"/>
    <row r="9" spans="2:125" ht="13.2" x14ac:dyDescent="0.2">
      <c r="DU9" s="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5"/>
    </row>
    <row r="18" spans="125:125" ht="13.2" x14ac:dyDescent="0.2"/>
    <row r="19" spans="125:125" ht="13.2" x14ac:dyDescent="0.2"/>
    <row r="20" spans="125:125" ht="13.2" x14ac:dyDescent="0.2">
      <c r="DU20" s="5"/>
    </row>
    <row r="21" spans="125:125" ht="13.2" x14ac:dyDescent="0.2">
      <c r="DU21" s="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5"/>
    </row>
    <row r="29" spans="125:125" ht="13.2" x14ac:dyDescent="0.2"/>
    <row r="30" spans="125:125" ht="13.2" x14ac:dyDescent="0.2"/>
    <row r="31" spans="125:125" ht="13.2" x14ac:dyDescent="0.2"/>
    <row r="32" spans="125:125" ht="13.2" x14ac:dyDescent="0.2"/>
    <row r="33" spans="2:125" ht="13.2" x14ac:dyDescent="0.2">
      <c r="B33" s="5"/>
      <c r="G33" s="5"/>
      <c r="I33" s="5"/>
    </row>
    <row r="34" spans="2:125" ht="13.2" x14ac:dyDescent="0.2">
      <c r="C34" s="5"/>
      <c r="P34" s="5"/>
      <c r="DE34" s="5"/>
      <c r="DH34" s="5"/>
    </row>
    <row r="35" spans="2:125" ht="13.2" x14ac:dyDescent="0.2">
      <c r="D35" s="5"/>
      <c r="E35" s="5"/>
      <c r="DG35" s="5"/>
      <c r="DJ35" s="5"/>
      <c r="DP35" s="5"/>
      <c r="DQ35" s="5"/>
      <c r="DR35" s="5"/>
      <c r="DS35" s="5"/>
      <c r="DT35" s="5"/>
      <c r="DU35" s="5"/>
    </row>
    <row r="36" spans="2:125" ht="13.2"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2" x14ac:dyDescent="0.2">
      <c r="DU37" s="5"/>
    </row>
    <row r="38" spans="2:125" ht="13.2" x14ac:dyDescent="0.2">
      <c r="DT38" s="5"/>
      <c r="DU38" s="5"/>
    </row>
    <row r="39" spans="2:125" ht="13.2" x14ac:dyDescent="0.2"/>
    <row r="40" spans="2:125" ht="13.2" x14ac:dyDescent="0.2">
      <c r="DH40" s="5"/>
    </row>
    <row r="41" spans="2:125" ht="13.2" x14ac:dyDescent="0.2">
      <c r="DE41" s="5"/>
    </row>
    <row r="42" spans="2:125" ht="13.2" x14ac:dyDescent="0.2">
      <c r="DG42" s="5"/>
      <c r="DJ42" s="5"/>
    </row>
    <row r="43" spans="2:125" ht="13.2"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2" x14ac:dyDescent="0.2">
      <c r="DU44" s="5"/>
    </row>
    <row r="45" spans="2:125" ht="13.2" x14ac:dyDescent="0.2"/>
    <row r="46" spans="2:125" ht="13.2" x14ac:dyDescent="0.2"/>
    <row r="47" spans="2:125" ht="13.2" x14ac:dyDescent="0.2"/>
    <row r="48" spans="2:125" ht="13.2" x14ac:dyDescent="0.2">
      <c r="DT48" s="5"/>
      <c r="DU48" s="5"/>
    </row>
    <row r="49" spans="120:125" ht="13.2" x14ac:dyDescent="0.2">
      <c r="DU49" s="5"/>
    </row>
    <row r="50" spans="120:125" ht="13.2" x14ac:dyDescent="0.2">
      <c r="DU50" s="5"/>
    </row>
    <row r="51" spans="120:125" ht="13.2" x14ac:dyDescent="0.2">
      <c r="DP51" s="5"/>
      <c r="DQ51" s="5"/>
      <c r="DR51" s="5"/>
      <c r="DS51" s="5"/>
      <c r="DT51" s="5"/>
      <c r="DU51" s="5"/>
    </row>
    <row r="52" spans="120:125" ht="13.2" x14ac:dyDescent="0.2"/>
    <row r="53" spans="120:125" ht="13.2" x14ac:dyDescent="0.2"/>
    <row r="54" spans="120:125" ht="13.2" x14ac:dyDescent="0.2">
      <c r="DU54" s="5"/>
    </row>
    <row r="55" spans="120:125" ht="13.2" x14ac:dyDescent="0.2"/>
    <row r="56" spans="120:125" ht="13.2" x14ac:dyDescent="0.2"/>
    <row r="57" spans="120:125" ht="13.2" x14ac:dyDescent="0.2"/>
    <row r="58" spans="120:125" ht="13.2" x14ac:dyDescent="0.2">
      <c r="DU58" s="5"/>
    </row>
    <row r="59" spans="120:125" ht="13.2" x14ac:dyDescent="0.2"/>
    <row r="60" spans="120:125" ht="13.2" x14ac:dyDescent="0.2"/>
    <row r="61" spans="120:125" ht="13.2" x14ac:dyDescent="0.2"/>
    <row r="62" spans="120:125" ht="13.2" x14ac:dyDescent="0.2"/>
    <row r="63" spans="120:125" ht="13.2" x14ac:dyDescent="0.2">
      <c r="DU63" s="5"/>
    </row>
    <row r="64" spans="120:125" ht="13.2" x14ac:dyDescent="0.2">
      <c r="DT64" s="5"/>
      <c r="DU64" s="5"/>
    </row>
    <row r="65" spans="123:125" ht="13.2" x14ac:dyDescent="0.2"/>
    <row r="66" spans="123:125" ht="13.2" x14ac:dyDescent="0.2"/>
    <row r="67" spans="123:125" ht="13.2" x14ac:dyDescent="0.2"/>
    <row r="68" spans="123:125" ht="13.2" x14ac:dyDescent="0.2"/>
    <row r="69" spans="123:125" ht="13.2" x14ac:dyDescent="0.2">
      <c r="DS69" s="5"/>
      <c r="DT69" s="5"/>
      <c r="DU69" s="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5"/>
    </row>
    <row r="83" spans="116:125" ht="13.2" x14ac:dyDescent="0.2">
      <c r="DM83" s="5"/>
      <c r="DN83" s="5"/>
      <c r="DO83" s="5"/>
      <c r="DP83" s="5"/>
      <c r="DQ83" s="5"/>
      <c r="DR83" s="5"/>
      <c r="DS83" s="5"/>
      <c r="DT83" s="5"/>
      <c r="DU83" s="5"/>
    </row>
    <row r="84" spans="116:125" ht="13.2" x14ac:dyDescent="0.2"/>
    <row r="85" spans="116:125" ht="13.2" x14ac:dyDescent="0.2"/>
    <row r="86" spans="116:125" ht="13.2" x14ac:dyDescent="0.2"/>
    <row r="87" spans="116:125" ht="13.2" x14ac:dyDescent="0.2"/>
    <row r="88" spans="116:125" ht="13.2" x14ac:dyDescent="0.2">
      <c r="DU88" s="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1" spans="125:125" ht="13.5" hidden="1" customHeight="1" x14ac:dyDescent="0.2">
      <c r="DU121" s="5"/>
    </row>
  </sheetData>
  <sheetProtection algorithmName="SHA-512" hashValue="LOrfY/GWwmXM+wlCzZEMdg0QOD0SAX/Uu4+NkdzFKhb05cUPlYzcHFsQ8QckWcqTtG02AEETmgVEfX9ngJA6kg==" saltValue="j1IXDg5tt7v8a+m+luRO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26C1E-3936-42B8-8C53-349A73BD8797}">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2" x14ac:dyDescent="0.2">
      <c r="B2" s="5"/>
      <c r="T2" s="5"/>
    </row>
    <row r="3" spans="1:125"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5"/>
      <c r="G33" s="5"/>
      <c r="I33" s="5"/>
    </row>
    <row r="34" spans="2:125" ht="13.2" x14ac:dyDescent="0.2">
      <c r="C34" s="5"/>
      <c r="P34" s="5"/>
      <c r="R34" s="5"/>
      <c r="U34" s="5"/>
    </row>
    <row r="35" spans="2:125" ht="13.2"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2" x14ac:dyDescent="0.2">
      <c r="F36" s="5"/>
      <c r="H36" s="5"/>
      <c r="J36" s="5"/>
      <c r="K36" s="5"/>
      <c r="L36" s="5"/>
      <c r="M36" s="5"/>
      <c r="N36" s="5"/>
      <c r="O36" s="5"/>
      <c r="Q36" s="5"/>
      <c r="S36" s="5"/>
      <c r="V36" s="5"/>
    </row>
    <row r="37" spans="2:125" ht="13.2" x14ac:dyDescent="0.2"/>
    <row r="38" spans="2:125" ht="13.2" x14ac:dyDescent="0.2"/>
    <row r="39" spans="2:125" ht="13.2" x14ac:dyDescent="0.2"/>
    <row r="40" spans="2:125" ht="13.2" x14ac:dyDescent="0.2">
      <c r="U40" s="5"/>
    </row>
    <row r="41" spans="2:125" ht="13.2" x14ac:dyDescent="0.2">
      <c r="R41" s="5"/>
    </row>
    <row r="42" spans="2:125" ht="13.2"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2" x14ac:dyDescent="0.2">
      <c r="Q43" s="5"/>
      <c r="S43" s="5"/>
      <c r="V43" s="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SzuVwyWnE7HxGSSOTQevPbEE5n/DwG0+5Dsvi/Hn902olTfv5LDhCHmbd9MqIwU6u5XLMWPqUvVLa3S06ke8Dw==" saltValue="SNRV09mT3NEsp4RMVjYk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C042-1331-4A0E-8050-E2F44112B7E1}">
  <sheetPr>
    <pageSetUpPr fitToPage="1"/>
  </sheetPr>
  <dimension ref="B1:J50"/>
  <sheetViews>
    <sheetView showGridLines="0" zoomScale="85" zoomScaleNormal="85" zoomScaleSheetLayoutView="80" workbookViewId="0"/>
  </sheetViews>
  <sheetFormatPr defaultColWidth="0" defaultRowHeight="13.5" customHeight="1" zeroHeight="1" x14ac:dyDescent="0.2"/>
  <cols>
    <col min="1" max="1" width="8.21875" style="195" customWidth="1"/>
    <col min="2" max="16" width="14.66406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484</v>
      </c>
    </row>
    <row r="46" spans="2:10" ht="29.25" customHeight="1" thickBot="1" x14ac:dyDescent="0.25">
      <c r="B46" s="198" t="s">
        <v>22</v>
      </c>
      <c r="C46" s="199"/>
      <c r="D46" s="199"/>
      <c r="E46" s="200" t="s">
        <v>485</v>
      </c>
      <c r="F46" s="201" t="s">
        <v>3</v>
      </c>
      <c r="G46" s="202" t="s">
        <v>4</v>
      </c>
      <c r="H46" s="202" t="s">
        <v>5</v>
      </c>
      <c r="I46" s="202" t="s">
        <v>6</v>
      </c>
      <c r="J46" s="203" t="s">
        <v>7</v>
      </c>
    </row>
    <row r="47" spans="2:10" ht="57.75" customHeight="1" x14ac:dyDescent="0.2">
      <c r="B47" s="204"/>
      <c r="C47" s="1114" t="s">
        <v>486</v>
      </c>
      <c r="D47" s="1114"/>
      <c r="E47" s="1115"/>
      <c r="F47" s="205">
        <v>20.5</v>
      </c>
      <c r="G47" s="206">
        <v>20.37</v>
      </c>
      <c r="H47" s="206">
        <v>21.17</v>
      </c>
      <c r="I47" s="206">
        <v>17.940000000000001</v>
      </c>
      <c r="J47" s="207">
        <v>20.72</v>
      </c>
    </row>
    <row r="48" spans="2:10" ht="57.75" customHeight="1" x14ac:dyDescent="0.2">
      <c r="B48" s="208"/>
      <c r="C48" s="1116" t="s">
        <v>487</v>
      </c>
      <c r="D48" s="1116"/>
      <c r="E48" s="1117"/>
      <c r="F48" s="209">
        <v>6.26</v>
      </c>
      <c r="G48" s="210">
        <v>6.49</v>
      </c>
      <c r="H48" s="210">
        <v>3.1</v>
      </c>
      <c r="I48" s="210">
        <v>11.41</v>
      </c>
      <c r="J48" s="211">
        <v>10.17</v>
      </c>
    </row>
    <row r="49" spans="2:10" ht="57.75" customHeight="1" thickBot="1" x14ac:dyDescent="0.25">
      <c r="B49" s="212"/>
      <c r="C49" s="1118" t="s">
        <v>488</v>
      </c>
      <c r="D49" s="1118"/>
      <c r="E49" s="1119"/>
      <c r="F49" s="213">
        <v>4.78</v>
      </c>
      <c r="G49" s="214">
        <v>0.51</v>
      </c>
      <c r="H49" s="214" t="s">
        <v>489</v>
      </c>
      <c r="I49" s="214">
        <v>6.1</v>
      </c>
      <c r="J49" s="215">
        <v>1.01</v>
      </c>
    </row>
    <row r="50" spans="2:10" ht="13.2" x14ac:dyDescent="0.2"/>
  </sheetData>
  <sheetProtection algorithmName="SHA-512" hashValue="ORKDWJfDNpio7cZ/APp9vJ7SyA/gWokabUMyJHEJdoU+HLF93eAYWTYmz1rWQ+t4voAWgyfGeBNHRZTej5GQSg==" saltValue="+SUO92Y7qToVhTWOz3Ns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B2DC-1D00-4BD8-A5F3-068950D17B1B}">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17" customWidth="1"/>
    <col min="2" max="2" width="11" style="217" customWidth="1"/>
    <col min="3" max="3" width="17" style="217" customWidth="1"/>
    <col min="4" max="5" width="16.66406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484</v>
      </c>
      <c r="K32" s="216"/>
      <c r="L32" s="216"/>
      <c r="M32" s="216"/>
      <c r="N32" s="216"/>
      <c r="O32" s="216"/>
      <c r="P32" s="216"/>
    </row>
    <row r="33" spans="1:16" ht="39" customHeight="1" thickBot="1" x14ac:dyDescent="0.25">
      <c r="A33" s="216"/>
      <c r="B33" s="219" t="s">
        <v>490</v>
      </c>
      <c r="C33" s="220"/>
      <c r="D33" s="220"/>
      <c r="E33" s="221" t="s">
        <v>485</v>
      </c>
      <c r="F33" s="222" t="s">
        <v>3</v>
      </c>
      <c r="G33" s="223" t="s">
        <v>4</v>
      </c>
      <c r="H33" s="223" t="s">
        <v>5</v>
      </c>
      <c r="I33" s="223" t="s">
        <v>6</v>
      </c>
      <c r="J33" s="224" t="s">
        <v>7</v>
      </c>
      <c r="K33" s="216"/>
      <c r="L33" s="216"/>
      <c r="M33" s="216"/>
      <c r="N33" s="216"/>
      <c r="O33" s="216"/>
      <c r="P33" s="216"/>
    </row>
    <row r="34" spans="1:16" ht="39" customHeight="1" x14ac:dyDescent="0.2">
      <c r="A34" s="216"/>
      <c r="B34" s="225"/>
      <c r="C34" s="1124" t="s">
        <v>491</v>
      </c>
      <c r="D34" s="1124"/>
      <c r="E34" s="1125"/>
      <c r="F34" s="226">
        <v>6.24</v>
      </c>
      <c r="G34" s="227">
        <v>6.49</v>
      </c>
      <c r="H34" s="227">
        <v>3.09</v>
      </c>
      <c r="I34" s="227">
        <v>11.4</v>
      </c>
      <c r="J34" s="228">
        <v>10.17</v>
      </c>
      <c r="K34" s="216"/>
      <c r="L34" s="216"/>
      <c r="M34" s="216"/>
      <c r="N34" s="216"/>
      <c r="O34" s="216"/>
      <c r="P34" s="216"/>
    </row>
    <row r="35" spans="1:16" ht="39" customHeight="1" x14ac:dyDescent="0.2">
      <c r="A35" s="216"/>
      <c r="B35" s="229"/>
      <c r="C35" s="1120" t="s">
        <v>492</v>
      </c>
      <c r="D35" s="1120"/>
      <c r="E35" s="1121"/>
      <c r="F35" s="230">
        <v>4.3899999999999997</v>
      </c>
      <c r="G35" s="231">
        <v>2.98</v>
      </c>
      <c r="H35" s="231">
        <v>3.38</v>
      </c>
      <c r="I35" s="231">
        <v>4.22</v>
      </c>
      <c r="J35" s="232">
        <v>4.16</v>
      </c>
      <c r="K35" s="216"/>
      <c r="L35" s="216"/>
      <c r="M35" s="216"/>
      <c r="N35" s="216"/>
      <c r="O35" s="216"/>
      <c r="P35" s="216"/>
    </row>
    <row r="36" spans="1:16" ht="39" customHeight="1" x14ac:dyDescent="0.2">
      <c r="A36" s="216"/>
      <c r="B36" s="229"/>
      <c r="C36" s="1120" t="s">
        <v>493</v>
      </c>
      <c r="D36" s="1120"/>
      <c r="E36" s="1121"/>
      <c r="F36" s="230">
        <v>0.6</v>
      </c>
      <c r="G36" s="231">
        <v>1.1100000000000001</v>
      </c>
      <c r="H36" s="231">
        <v>1.4</v>
      </c>
      <c r="I36" s="231">
        <v>1.94</v>
      </c>
      <c r="J36" s="232">
        <v>2.0499999999999998</v>
      </c>
      <c r="K36" s="216"/>
      <c r="L36" s="216"/>
      <c r="M36" s="216"/>
      <c r="N36" s="216"/>
      <c r="O36" s="216"/>
      <c r="P36" s="216"/>
    </row>
    <row r="37" spans="1:16" ht="39" customHeight="1" x14ac:dyDescent="0.2">
      <c r="A37" s="216"/>
      <c r="B37" s="229"/>
      <c r="C37" s="1120" t="s">
        <v>494</v>
      </c>
      <c r="D37" s="1120"/>
      <c r="E37" s="1121"/>
      <c r="F37" s="230">
        <v>0.36</v>
      </c>
      <c r="G37" s="231">
        <v>0.27</v>
      </c>
      <c r="H37" s="231">
        <v>0.25</v>
      </c>
      <c r="I37" s="231">
        <v>0.25</v>
      </c>
      <c r="J37" s="232">
        <v>0.33</v>
      </c>
      <c r="K37" s="216"/>
      <c r="L37" s="216"/>
      <c r="M37" s="216"/>
      <c r="N37" s="216"/>
      <c r="O37" s="216"/>
      <c r="P37" s="216"/>
    </row>
    <row r="38" spans="1:16" ht="39" customHeight="1" x14ac:dyDescent="0.2">
      <c r="A38" s="216"/>
      <c r="B38" s="229"/>
      <c r="C38" s="1120" t="s">
        <v>495</v>
      </c>
      <c r="D38" s="1120"/>
      <c r="E38" s="1121"/>
      <c r="F38" s="230">
        <v>0.62</v>
      </c>
      <c r="G38" s="231">
        <v>0.57999999999999996</v>
      </c>
      <c r="H38" s="231">
        <v>0.57999999999999996</v>
      </c>
      <c r="I38" s="231">
        <v>0.62</v>
      </c>
      <c r="J38" s="232">
        <v>0.27</v>
      </c>
      <c r="K38" s="216"/>
      <c r="L38" s="216"/>
      <c r="M38" s="216"/>
      <c r="N38" s="216"/>
      <c r="O38" s="216"/>
      <c r="P38" s="216"/>
    </row>
    <row r="39" spans="1:16" ht="39" customHeight="1" x14ac:dyDescent="0.2">
      <c r="A39" s="216"/>
      <c r="B39" s="229"/>
      <c r="C39" s="1120" t="s">
        <v>496</v>
      </c>
      <c r="D39" s="1120"/>
      <c r="E39" s="1121"/>
      <c r="F39" s="230">
        <v>0.03</v>
      </c>
      <c r="G39" s="231">
        <v>0.01</v>
      </c>
      <c r="H39" s="231">
        <v>0.01</v>
      </c>
      <c r="I39" s="231">
        <v>0.01</v>
      </c>
      <c r="J39" s="232">
        <v>0.02</v>
      </c>
      <c r="K39" s="216"/>
      <c r="L39" s="216"/>
      <c r="M39" s="216"/>
      <c r="N39" s="216"/>
      <c r="O39" s="216"/>
      <c r="P39" s="216"/>
    </row>
    <row r="40" spans="1:16" ht="39" customHeight="1" x14ac:dyDescent="0.2">
      <c r="A40" s="216"/>
      <c r="B40" s="229"/>
      <c r="C40" s="1120" t="s">
        <v>497</v>
      </c>
      <c r="D40" s="1120"/>
      <c r="E40" s="1121"/>
      <c r="F40" s="230">
        <v>0.02</v>
      </c>
      <c r="G40" s="231">
        <v>0.02</v>
      </c>
      <c r="H40" s="231">
        <v>0.02</v>
      </c>
      <c r="I40" s="231">
        <v>0.02</v>
      </c>
      <c r="J40" s="232">
        <v>0.02</v>
      </c>
      <c r="K40" s="216"/>
      <c r="L40" s="216"/>
      <c r="M40" s="216"/>
      <c r="N40" s="216"/>
      <c r="O40" s="216"/>
      <c r="P40" s="216"/>
    </row>
    <row r="41" spans="1:16" ht="39" customHeight="1" x14ac:dyDescent="0.2">
      <c r="A41" s="216"/>
      <c r="B41" s="229"/>
      <c r="C41" s="1120" t="s">
        <v>498</v>
      </c>
      <c r="D41" s="1120"/>
      <c r="E41" s="1121"/>
      <c r="F41" s="230" t="s">
        <v>445</v>
      </c>
      <c r="G41" s="231" t="s">
        <v>445</v>
      </c>
      <c r="H41" s="231" t="s">
        <v>445</v>
      </c>
      <c r="I41" s="231">
        <v>0</v>
      </c>
      <c r="J41" s="232">
        <v>0</v>
      </c>
      <c r="K41" s="216"/>
      <c r="L41" s="216"/>
      <c r="M41" s="216"/>
      <c r="N41" s="216"/>
      <c r="O41" s="216"/>
      <c r="P41" s="216"/>
    </row>
    <row r="42" spans="1:16" ht="39" customHeight="1" x14ac:dyDescent="0.2">
      <c r="A42" s="216"/>
      <c r="B42" s="233"/>
      <c r="C42" s="1120" t="s">
        <v>499</v>
      </c>
      <c r="D42" s="1120"/>
      <c r="E42" s="1121"/>
      <c r="F42" s="230" t="s">
        <v>445</v>
      </c>
      <c r="G42" s="231" t="s">
        <v>445</v>
      </c>
      <c r="H42" s="231" t="s">
        <v>445</v>
      </c>
      <c r="I42" s="231" t="s">
        <v>445</v>
      </c>
      <c r="J42" s="232" t="s">
        <v>445</v>
      </c>
      <c r="K42" s="216"/>
      <c r="L42" s="216"/>
      <c r="M42" s="216"/>
      <c r="N42" s="216"/>
      <c r="O42" s="216"/>
      <c r="P42" s="216"/>
    </row>
    <row r="43" spans="1:16" ht="39" customHeight="1" thickBot="1" x14ac:dyDescent="0.25">
      <c r="A43" s="216"/>
      <c r="B43" s="234"/>
      <c r="C43" s="1122" t="s">
        <v>500</v>
      </c>
      <c r="D43" s="1122"/>
      <c r="E43" s="1123"/>
      <c r="F43" s="235">
        <v>21.89</v>
      </c>
      <c r="G43" s="236">
        <v>8.82</v>
      </c>
      <c r="H43" s="236">
        <v>0</v>
      </c>
      <c r="I43" s="236">
        <v>0</v>
      </c>
      <c r="J43" s="237">
        <v>0</v>
      </c>
      <c r="K43" s="216"/>
      <c r="L43" s="216"/>
      <c r="M43" s="216"/>
      <c r="N43" s="216"/>
      <c r="O43" s="216"/>
      <c r="P43" s="216"/>
    </row>
    <row r="44" spans="1:16" ht="39" customHeight="1" x14ac:dyDescent="0.2">
      <c r="A44" s="216"/>
      <c r="B44" s="238" t="s">
        <v>501</v>
      </c>
      <c r="C44" s="239"/>
      <c r="D44" s="239"/>
      <c r="E44" s="239"/>
      <c r="F44" s="216"/>
      <c r="G44" s="216"/>
      <c r="H44" s="216"/>
      <c r="I44" s="216"/>
      <c r="J44" s="216"/>
      <c r="K44" s="216"/>
      <c r="L44" s="216"/>
      <c r="M44" s="216"/>
      <c r="N44" s="216"/>
      <c r="O44" s="216"/>
      <c r="P44" s="216"/>
    </row>
    <row r="45" spans="1:16" ht="16.2" x14ac:dyDescent="0.2">
      <c r="A45" s="216"/>
      <c r="B45" s="216"/>
      <c r="C45" s="216"/>
      <c r="D45" s="216"/>
      <c r="E45" s="216"/>
      <c r="F45" s="216"/>
      <c r="G45" s="216"/>
      <c r="H45" s="216"/>
      <c r="I45" s="216"/>
      <c r="J45" s="216"/>
      <c r="K45" s="216"/>
      <c r="L45" s="216"/>
      <c r="M45" s="216"/>
      <c r="N45" s="216"/>
      <c r="O45" s="216"/>
      <c r="P45" s="216"/>
    </row>
  </sheetData>
  <sheetProtection algorithmName="SHA-512" hashValue="AdIhomA8GxDhUwiXW31IBePBAlFRSlXDIEjlFCsXshN2gkwFUIOlIVl5GhUQQA/uTsMUoVaZ9fgLZKhyI/uIsA==" saltValue="dQDDm4T6Li3nZViUtW6j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9942-E681-4433-A214-7304EC3B8364}">
  <sheetPr>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241" customWidth="1"/>
    <col min="2" max="3" width="10.88671875" style="241" customWidth="1"/>
    <col min="4" max="4" width="10" style="241" customWidth="1"/>
    <col min="5" max="10" width="11" style="241" customWidth="1"/>
    <col min="11" max="15" width="13.109375" style="241" customWidth="1"/>
    <col min="16" max="21" width="11.441406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502</v>
      </c>
      <c r="P43" s="240"/>
      <c r="Q43" s="240"/>
      <c r="R43" s="240"/>
      <c r="S43" s="240"/>
      <c r="T43" s="240"/>
      <c r="U43" s="240"/>
    </row>
    <row r="44" spans="1:21" ht="30.75" customHeight="1" thickBot="1" x14ac:dyDescent="0.25">
      <c r="A44" s="240"/>
      <c r="B44" s="243" t="s">
        <v>503</v>
      </c>
      <c r="C44" s="244"/>
      <c r="D44" s="244"/>
      <c r="E44" s="245"/>
      <c r="F44" s="245"/>
      <c r="G44" s="245"/>
      <c r="H44" s="245"/>
      <c r="I44" s="245"/>
      <c r="J44" s="246" t="s">
        <v>485</v>
      </c>
      <c r="K44" s="247" t="s">
        <v>3</v>
      </c>
      <c r="L44" s="248" t="s">
        <v>4</v>
      </c>
      <c r="M44" s="248" t="s">
        <v>5</v>
      </c>
      <c r="N44" s="248" t="s">
        <v>6</v>
      </c>
      <c r="O44" s="249" t="s">
        <v>7</v>
      </c>
      <c r="P44" s="240"/>
      <c r="Q44" s="240"/>
      <c r="R44" s="240"/>
      <c r="S44" s="240"/>
      <c r="T44" s="240"/>
      <c r="U44" s="240"/>
    </row>
    <row r="45" spans="1:21" ht="30.75" customHeight="1" x14ac:dyDescent="0.2">
      <c r="A45" s="240"/>
      <c r="B45" s="1126" t="s">
        <v>504</v>
      </c>
      <c r="C45" s="1127"/>
      <c r="D45" s="250"/>
      <c r="E45" s="1132" t="s">
        <v>505</v>
      </c>
      <c r="F45" s="1132"/>
      <c r="G45" s="1132"/>
      <c r="H45" s="1132"/>
      <c r="I45" s="1132"/>
      <c r="J45" s="1133"/>
      <c r="K45" s="251">
        <v>2606</v>
      </c>
      <c r="L45" s="252">
        <v>2805</v>
      </c>
      <c r="M45" s="252">
        <v>2908</v>
      </c>
      <c r="N45" s="252">
        <v>2962</v>
      </c>
      <c r="O45" s="253">
        <v>3070</v>
      </c>
      <c r="P45" s="240"/>
      <c r="Q45" s="240"/>
      <c r="R45" s="240"/>
      <c r="S45" s="240"/>
      <c r="T45" s="240"/>
      <c r="U45" s="240"/>
    </row>
    <row r="46" spans="1:21" ht="30.75" customHeight="1" x14ac:dyDescent="0.2">
      <c r="A46" s="240"/>
      <c r="B46" s="1128"/>
      <c r="C46" s="1129"/>
      <c r="D46" s="254"/>
      <c r="E46" s="1134" t="s">
        <v>506</v>
      </c>
      <c r="F46" s="1134"/>
      <c r="G46" s="1134"/>
      <c r="H46" s="1134"/>
      <c r="I46" s="1134"/>
      <c r="J46" s="1135"/>
      <c r="K46" s="255" t="s">
        <v>445</v>
      </c>
      <c r="L46" s="256" t="s">
        <v>445</v>
      </c>
      <c r="M46" s="256" t="s">
        <v>445</v>
      </c>
      <c r="N46" s="256" t="s">
        <v>445</v>
      </c>
      <c r="O46" s="257" t="s">
        <v>445</v>
      </c>
      <c r="P46" s="240"/>
      <c r="Q46" s="240"/>
      <c r="R46" s="240"/>
      <c r="S46" s="240"/>
      <c r="T46" s="240"/>
      <c r="U46" s="240"/>
    </row>
    <row r="47" spans="1:21" ht="30.75" customHeight="1" x14ac:dyDescent="0.2">
      <c r="A47" s="240"/>
      <c r="B47" s="1128"/>
      <c r="C47" s="1129"/>
      <c r="D47" s="254"/>
      <c r="E47" s="1134" t="s">
        <v>507</v>
      </c>
      <c r="F47" s="1134"/>
      <c r="G47" s="1134"/>
      <c r="H47" s="1134"/>
      <c r="I47" s="1134"/>
      <c r="J47" s="1135"/>
      <c r="K47" s="255" t="s">
        <v>445</v>
      </c>
      <c r="L47" s="256" t="s">
        <v>445</v>
      </c>
      <c r="M47" s="256" t="s">
        <v>445</v>
      </c>
      <c r="N47" s="256" t="s">
        <v>445</v>
      </c>
      <c r="O47" s="257" t="s">
        <v>445</v>
      </c>
      <c r="P47" s="240"/>
      <c r="Q47" s="240"/>
      <c r="R47" s="240"/>
      <c r="S47" s="240"/>
      <c r="T47" s="240"/>
      <c r="U47" s="240"/>
    </row>
    <row r="48" spans="1:21" ht="30.75" customHeight="1" x14ac:dyDescent="0.2">
      <c r="A48" s="240"/>
      <c r="B48" s="1128"/>
      <c r="C48" s="1129"/>
      <c r="D48" s="254"/>
      <c r="E48" s="1134" t="s">
        <v>508</v>
      </c>
      <c r="F48" s="1134"/>
      <c r="G48" s="1134"/>
      <c r="H48" s="1134"/>
      <c r="I48" s="1134"/>
      <c r="J48" s="1135"/>
      <c r="K48" s="255">
        <v>582</v>
      </c>
      <c r="L48" s="256">
        <v>571</v>
      </c>
      <c r="M48" s="256">
        <v>555</v>
      </c>
      <c r="N48" s="256">
        <v>554</v>
      </c>
      <c r="O48" s="257">
        <v>534</v>
      </c>
      <c r="P48" s="240"/>
      <c r="Q48" s="240"/>
      <c r="R48" s="240"/>
      <c r="S48" s="240"/>
      <c r="T48" s="240"/>
      <c r="U48" s="240"/>
    </row>
    <row r="49" spans="1:21" ht="30.75" customHeight="1" x14ac:dyDescent="0.2">
      <c r="A49" s="240"/>
      <c r="B49" s="1128"/>
      <c r="C49" s="1129"/>
      <c r="D49" s="254"/>
      <c r="E49" s="1134" t="s">
        <v>509</v>
      </c>
      <c r="F49" s="1134"/>
      <c r="G49" s="1134"/>
      <c r="H49" s="1134"/>
      <c r="I49" s="1134"/>
      <c r="J49" s="1135"/>
      <c r="K49" s="255">
        <v>132</v>
      </c>
      <c r="L49" s="256">
        <v>182</v>
      </c>
      <c r="M49" s="256">
        <v>174</v>
      </c>
      <c r="N49" s="256">
        <v>161</v>
      </c>
      <c r="O49" s="257">
        <v>191</v>
      </c>
      <c r="P49" s="240"/>
      <c r="Q49" s="240"/>
      <c r="R49" s="240"/>
      <c r="S49" s="240"/>
      <c r="T49" s="240"/>
      <c r="U49" s="240"/>
    </row>
    <row r="50" spans="1:21" ht="30.75" customHeight="1" x14ac:dyDescent="0.2">
      <c r="A50" s="240"/>
      <c r="B50" s="1128"/>
      <c r="C50" s="1129"/>
      <c r="D50" s="254"/>
      <c r="E50" s="1134" t="s">
        <v>510</v>
      </c>
      <c r="F50" s="1134"/>
      <c r="G50" s="1134"/>
      <c r="H50" s="1134"/>
      <c r="I50" s="1134"/>
      <c r="J50" s="1135"/>
      <c r="K50" s="255">
        <v>0</v>
      </c>
      <c r="L50" s="256">
        <v>0</v>
      </c>
      <c r="M50" s="256">
        <v>0</v>
      </c>
      <c r="N50" s="256">
        <v>0</v>
      </c>
      <c r="O50" s="257">
        <v>0</v>
      </c>
      <c r="P50" s="240"/>
      <c r="Q50" s="240"/>
      <c r="R50" s="240"/>
      <c r="S50" s="240"/>
      <c r="T50" s="240"/>
      <c r="U50" s="240"/>
    </row>
    <row r="51" spans="1:21" ht="30.75" customHeight="1" x14ac:dyDescent="0.2">
      <c r="A51" s="240"/>
      <c r="B51" s="1130"/>
      <c r="C51" s="1131"/>
      <c r="D51" s="258"/>
      <c r="E51" s="1134" t="s">
        <v>511</v>
      </c>
      <c r="F51" s="1134"/>
      <c r="G51" s="1134"/>
      <c r="H51" s="1134"/>
      <c r="I51" s="1134"/>
      <c r="J51" s="1135"/>
      <c r="K51" s="255" t="s">
        <v>445</v>
      </c>
      <c r="L51" s="256" t="s">
        <v>445</v>
      </c>
      <c r="M51" s="256" t="s">
        <v>445</v>
      </c>
      <c r="N51" s="256" t="s">
        <v>445</v>
      </c>
      <c r="O51" s="257" t="s">
        <v>445</v>
      </c>
      <c r="P51" s="240"/>
      <c r="Q51" s="240"/>
      <c r="R51" s="240"/>
      <c r="S51" s="240"/>
      <c r="T51" s="240"/>
      <c r="U51" s="240"/>
    </row>
    <row r="52" spans="1:21" ht="30.75" customHeight="1" x14ac:dyDescent="0.2">
      <c r="A52" s="240"/>
      <c r="B52" s="1136" t="s">
        <v>512</v>
      </c>
      <c r="C52" s="1137"/>
      <c r="D52" s="258"/>
      <c r="E52" s="1134" t="s">
        <v>513</v>
      </c>
      <c r="F52" s="1134"/>
      <c r="G52" s="1134"/>
      <c r="H52" s="1134"/>
      <c r="I52" s="1134"/>
      <c r="J52" s="1135"/>
      <c r="K52" s="255">
        <v>2439</v>
      </c>
      <c r="L52" s="256">
        <v>2564</v>
      </c>
      <c r="M52" s="256">
        <v>2571</v>
      </c>
      <c r="N52" s="256">
        <v>2569</v>
      </c>
      <c r="O52" s="257">
        <v>2617</v>
      </c>
      <c r="P52" s="240"/>
      <c r="Q52" s="240"/>
      <c r="R52" s="240"/>
      <c r="S52" s="240"/>
      <c r="T52" s="240"/>
      <c r="U52" s="240"/>
    </row>
    <row r="53" spans="1:21" ht="30.75" customHeight="1" thickBot="1" x14ac:dyDescent="0.25">
      <c r="A53" s="240"/>
      <c r="B53" s="1138" t="s">
        <v>514</v>
      </c>
      <c r="C53" s="1139"/>
      <c r="D53" s="259"/>
      <c r="E53" s="1140" t="s">
        <v>515</v>
      </c>
      <c r="F53" s="1140"/>
      <c r="G53" s="1140"/>
      <c r="H53" s="1140"/>
      <c r="I53" s="1140"/>
      <c r="J53" s="1141"/>
      <c r="K53" s="260">
        <v>881</v>
      </c>
      <c r="L53" s="261">
        <v>994</v>
      </c>
      <c r="M53" s="261">
        <v>1066</v>
      </c>
      <c r="N53" s="261">
        <v>1108</v>
      </c>
      <c r="O53" s="262">
        <v>1178</v>
      </c>
      <c r="P53" s="240"/>
      <c r="Q53" s="240"/>
      <c r="R53" s="240"/>
      <c r="S53" s="240"/>
      <c r="T53" s="240"/>
      <c r="U53" s="240"/>
    </row>
    <row r="54" spans="1:21" ht="24" customHeight="1" x14ac:dyDescent="0.2">
      <c r="A54" s="240"/>
      <c r="B54" s="263" t="s">
        <v>516</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
      <c r="A55" s="240"/>
      <c r="B55" s="263" t="s">
        <v>517</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5">
      <c r="A56" s="240"/>
      <c r="B56" s="264" t="s">
        <v>518</v>
      </c>
      <c r="C56" s="265"/>
      <c r="D56" s="265"/>
      <c r="E56" s="265"/>
      <c r="F56" s="265"/>
      <c r="G56" s="265"/>
      <c r="H56" s="265"/>
      <c r="I56" s="265"/>
      <c r="J56" s="265"/>
      <c r="K56" s="266"/>
      <c r="L56" s="266"/>
      <c r="M56" s="266"/>
      <c r="N56" s="266"/>
      <c r="O56" s="267" t="s">
        <v>519</v>
      </c>
      <c r="P56" s="240"/>
      <c r="Q56" s="240"/>
      <c r="R56" s="240"/>
      <c r="S56" s="240"/>
      <c r="T56" s="240"/>
      <c r="U56" s="240"/>
    </row>
    <row r="57" spans="1:21" ht="31.5" customHeight="1" thickBot="1" x14ac:dyDescent="0.25">
      <c r="A57" s="240"/>
      <c r="B57" s="268"/>
      <c r="C57" s="269"/>
      <c r="D57" s="269"/>
      <c r="E57" s="270"/>
      <c r="F57" s="270"/>
      <c r="G57" s="270"/>
      <c r="H57" s="270"/>
      <c r="I57" s="270"/>
      <c r="J57" s="271" t="s">
        <v>485</v>
      </c>
      <c r="K57" s="272" t="s">
        <v>520</v>
      </c>
      <c r="L57" s="273" t="s">
        <v>521</v>
      </c>
      <c r="M57" s="273" t="s">
        <v>522</v>
      </c>
      <c r="N57" s="273" t="s">
        <v>523</v>
      </c>
      <c r="O57" s="274" t="s">
        <v>524</v>
      </c>
      <c r="P57" s="240"/>
      <c r="Q57" s="240"/>
      <c r="R57" s="240"/>
      <c r="S57" s="240"/>
      <c r="T57" s="240"/>
      <c r="U57" s="240"/>
    </row>
    <row r="58" spans="1:21" ht="31.5" customHeight="1" x14ac:dyDescent="0.2">
      <c r="B58" s="1142" t="s">
        <v>525</v>
      </c>
      <c r="C58" s="1143"/>
      <c r="D58" s="1148" t="s">
        <v>526</v>
      </c>
      <c r="E58" s="1149"/>
      <c r="F58" s="1149"/>
      <c r="G58" s="1149"/>
      <c r="H58" s="1149"/>
      <c r="I58" s="1149"/>
      <c r="J58" s="1150"/>
      <c r="K58" s="275"/>
      <c r="L58" s="276"/>
      <c r="M58" s="276"/>
      <c r="N58" s="276"/>
      <c r="O58" s="277"/>
    </row>
    <row r="59" spans="1:21" ht="31.5" customHeight="1" x14ac:dyDescent="0.2">
      <c r="B59" s="1144"/>
      <c r="C59" s="1145"/>
      <c r="D59" s="1151" t="s">
        <v>527</v>
      </c>
      <c r="E59" s="1152"/>
      <c r="F59" s="1152"/>
      <c r="G59" s="1152"/>
      <c r="H59" s="1152"/>
      <c r="I59" s="1152"/>
      <c r="J59" s="1153"/>
      <c r="K59" s="278"/>
      <c r="L59" s="279"/>
      <c r="M59" s="279"/>
      <c r="N59" s="279"/>
      <c r="O59" s="280"/>
    </row>
    <row r="60" spans="1:21" ht="31.5" customHeight="1" thickBot="1" x14ac:dyDescent="0.25">
      <c r="B60" s="1146"/>
      <c r="C60" s="1147"/>
      <c r="D60" s="1154" t="s">
        <v>528</v>
      </c>
      <c r="E60" s="1155"/>
      <c r="F60" s="1155"/>
      <c r="G60" s="1155"/>
      <c r="H60" s="1155"/>
      <c r="I60" s="1155"/>
      <c r="J60" s="1156"/>
      <c r="K60" s="281"/>
      <c r="L60" s="282"/>
      <c r="M60" s="282"/>
      <c r="N60" s="282"/>
      <c r="O60" s="283"/>
    </row>
    <row r="61" spans="1:21" ht="24" customHeight="1" x14ac:dyDescent="0.2">
      <c r="B61" s="284"/>
      <c r="C61" s="284"/>
      <c r="D61" s="285" t="s">
        <v>529</v>
      </c>
      <c r="E61" s="286"/>
      <c r="F61" s="286"/>
      <c r="G61" s="286"/>
      <c r="H61" s="286"/>
      <c r="I61" s="286"/>
      <c r="J61" s="286"/>
      <c r="K61" s="286"/>
      <c r="L61" s="286"/>
      <c r="M61" s="286"/>
      <c r="N61" s="286"/>
      <c r="O61" s="286"/>
    </row>
    <row r="62" spans="1:21" ht="24" customHeight="1" x14ac:dyDescent="0.2">
      <c r="B62" s="287"/>
      <c r="C62" s="287"/>
      <c r="D62" s="285" t="s">
        <v>530</v>
      </c>
      <c r="E62" s="286"/>
      <c r="F62" s="286"/>
      <c r="G62" s="286"/>
      <c r="H62" s="286"/>
      <c r="I62" s="286"/>
      <c r="J62" s="286"/>
      <c r="K62" s="286"/>
      <c r="L62" s="286"/>
      <c r="M62" s="286"/>
      <c r="N62" s="286"/>
      <c r="O62" s="286"/>
    </row>
    <row r="63" spans="1:21" ht="24" customHeight="1" x14ac:dyDescent="0.2">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dUaPe6B6ZvY5uAC9io2my+czEPpaCQqYJVHlE3R5rBnvfp4ha/hXpU5mta4CFjF9K73QXtjl+Mwvr265XzZVCQ==" saltValue="GKol9MrJynITcePcrrFB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3B52-58B9-4CF3-8F70-903895E20C86}">
  <sheetPr>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288" customWidth="1"/>
    <col min="2" max="3" width="12.6640625" style="288" customWidth="1"/>
    <col min="4" max="4" width="11.6640625" style="288" customWidth="1"/>
    <col min="5" max="8" width="10.33203125" style="288" customWidth="1"/>
    <col min="9" max="13" width="16.33203125" style="288" customWidth="1"/>
    <col min="14" max="19" width="12.66406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502</v>
      </c>
    </row>
    <row r="40" spans="2:13" ht="27.75" customHeight="1" thickBot="1" x14ac:dyDescent="0.25">
      <c r="B40" s="290" t="s">
        <v>503</v>
      </c>
      <c r="C40" s="291"/>
      <c r="D40" s="291"/>
      <c r="E40" s="292"/>
      <c r="F40" s="292"/>
      <c r="G40" s="292"/>
      <c r="H40" s="293" t="s">
        <v>485</v>
      </c>
      <c r="I40" s="294" t="s">
        <v>3</v>
      </c>
      <c r="J40" s="295" t="s">
        <v>4</v>
      </c>
      <c r="K40" s="295" t="s">
        <v>5</v>
      </c>
      <c r="L40" s="295" t="s">
        <v>6</v>
      </c>
      <c r="M40" s="296" t="s">
        <v>7</v>
      </c>
    </row>
    <row r="41" spans="2:13" ht="27.75" customHeight="1" x14ac:dyDescent="0.2">
      <c r="B41" s="1157" t="s">
        <v>531</v>
      </c>
      <c r="C41" s="1158"/>
      <c r="D41" s="297"/>
      <c r="E41" s="1163" t="s">
        <v>532</v>
      </c>
      <c r="F41" s="1163"/>
      <c r="G41" s="1163"/>
      <c r="H41" s="1164"/>
      <c r="I41" s="298">
        <v>29408</v>
      </c>
      <c r="J41" s="299">
        <v>28685</v>
      </c>
      <c r="K41" s="299">
        <v>28389</v>
      </c>
      <c r="L41" s="299">
        <v>29386</v>
      </c>
      <c r="M41" s="300">
        <v>28839</v>
      </c>
    </row>
    <row r="42" spans="2:13" ht="27.75" customHeight="1" x14ac:dyDescent="0.2">
      <c r="B42" s="1159"/>
      <c r="C42" s="1160"/>
      <c r="D42" s="301"/>
      <c r="E42" s="1165" t="s">
        <v>533</v>
      </c>
      <c r="F42" s="1165"/>
      <c r="G42" s="1165"/>
      <c r="H42" s="1166"/>
      <c r="I42" s="302" t="s">
        <v>445</v>
      </c>
      <c r="J42" s="303" t="s">
        <v>445</v>
      </c>
      <c r="K42" s="303" t="s">
        <v>445</v>
      </c>
      <c r="L42" s="303" t="s">
        <v>445</v>
      </c>
      <c r="M42" s="304" t="s">
        <v>445</v>
      </c>
    </row>
    <row r="43" spans="2:13" ht="27.75" customHeight="1" x14ac:dyDescent="0.2">
      <c r="B43" s="1159"/>
      <c r="C43" s="1160"/>
      <c r="D43" s="301"/>
      <c r="E43" s="1165" t="s">
        <v>534</v>
      </c>
      <c r="F43" s="1165"/>
      <c r="G43" s="1165"/>
      <c r="H43" s="1166"/>
      <c r="I43" s="302">
        <v>7744</v>
      </c>
      <c r="J43" s="303">
        <v>7931</v>
      </c>
      <c r="K43" s="303">
        <v>7432</v>
      </c>
      <c r="L43" s="303">
        <v>7502</v>
      </c>
      <c r="M43" s="304">
        <v>7625</v>
      </c>
    </row>
    <row r="44" spans="2:13" ht="27.75" customHeight="1" x14ac:dyDescent="0.2">
      <c r="B44" s="1159"/>
      <c r="C44" s="1160"/>
      <c r="D44" s="301"/>
      <c r="E44" s="1165" t="s">
        <v>535</v>
      </c>
      <c r="F44" s="1165"/>
      <c r="G44" s="1165"/>
      <c r="H44" s="1166"/>
      <c r="I44" s="302">
        <v>2322</v>
      </c>
      <c r="J44" s="303">
        <v>2118</v>
      </c>
      <c r="K44" s="303">
        <v>2577</v>
      </c>
      <c r="L44" s="303">
        <v>2469</v>
      </c>
      <c r="M44" s="304">
        <v>2009</v>
      </c>
    </row>
    <row r="45" spans="2:13" ht="27.75" customHeight="1" x14ac:dyDescent="0.2">
      <c r="B45" s="1159"/>
      <c r="C45" s="1160"/>
      <c r="D45" s="301"/>
      <c r="E45" s="1165" t="s">
        <v>536</v>
      </c>
      <c r="F45" s="1165"/>
      <c r="G45" s="1165"/>
      <c r="H45" s="1166"/>
      <c r="I45" s="302">
        <v>2654</v>
      </c>
      <c r="J45" s="303">
        <v>2701</v>
      </c>
      <c r="K45" s="303">
        <v>2774</v>
      </c>
      <c r="L45" s="303">
        <v>2850</v>
      </c>
      <c r="M45" s="304">
        <v>2919</v>
      </c>
    </row>
    <row r="46" spans="2:13" ht="27.75" customHeight="1" x14ac:dyDescent="0.2">
      <c r="B46" s="1159"/>
      <c r="C46" s="1160"/>
      <c r="D46" s="305"/>
      <c r="E46" s="1165" t="s">
        <v>537</v>
      </c>
      <c r="F46" s="1165"/>
      <c r="G46" s="1165"/>
      <c r="H46" s="1166"/>
      <c r="I46" s="302" t="s">
        <v>445</v>
      </c>
      <c r="J46" s="303" t="s">
        <v>445</v>
      </c>
      <c r="K46" s="303" t="s">
        <v>445</v>
      </c>
      <c r="L46" s="303" t="s">
        <v>445</v>
      </c>
      <c r="M46" s="304" t="s">
        <v>445</v>
      </c>
    </row>
    <row r="47" spans="2:13" ht="27.75" customHeight="1" x14ac:dyDescent="0.2">
      <c r="B47" s="1159"/>
      <c r="C47" s="1160"/>
      <c r="D47" s="306"/>
      <c r="E47" s="1167" t="s">
        <v>538</v>
      </c>
      <c r="F47" s="1168"/>
      <c r="G47" s="1168"/>
      <c r="H47" s="1169"/>
      <c r="I47" s="302" t="s">
        <v>445</v>
      </c>
      <c r="J47" s="303" t="s">
        <v>445</v>
      </c>
      <c r="K47" s="303" t="s">
        <v>445</v>
      </c>
      <c r="L47" s="303" t="s">
        <v>445</v>
      </c>
      <c r="M47" s="304" t="s">
        <v>445</v>
      </c>
    </row>
    <row r="48" spans="2:13" ht="27.75" customHeight="1" x14ac:dyDescent="0.2">
      <c r="B48" s="1159"/>
      <c r="C48" s="1160"/>
      <c r="D48" s="301"/>
      <c r="E48" s="1165" t="s">
        <v>539</v>
      </c>
      <c r="F48" s="1165"/>
      <c r="G48" s="1165"/>
      <c r="H48" s="1166"/>
      <c r="I48" s="302" t="s">
        <v>445</v>
      </c>
      <c r="J48" s="303" t="s">
        <v>445</v>
      </c>
      <c r="K48" s="303" t="s">
        <v>445</v>
      </c>
      <c r="L48" s="303" t="s">
        <v>445</v>
      </c>
      <c r="M48" s="304" t="s">
        <v>445</v>
      </c>
    </row>
    <row r="49" spans="2:13" ht="27.75" customHeight="1" x14ac:dyDescent="0.2">
      <c r="B49" s="1161"/>
      <c r="C49" s="1162"/>
      <c r="D49" s="301"/>
      <c r="E49" s="1165" t="s">
        <v>540</v>
      </c>
      <c r="F49" s="1165"/>
      <c r="G49" s="1165"/>
      <c r="H49" s="1166"/>
      <c r="I49" s="302" t="s">
        <v>445</v>
      </c>
      <c r="J49" s="303" t="s">
        <v>445</v>
      </c>
      <c r="K49" s="303" t="s">
        <v>445</v>
      </c>
      <c r="L49" s="303" t="s">
        <v>445</v>
      </c>
      <c r="M49" s="304" t="s">
        <v>445</v>
      </c>
    </row>
    <row r="50" spans="2:13" ht="27.75" customHeight="1" x14ac:dyDescent="0.2">
      <c r="B50" s="1170" t="s">
        <v>541</v>
      </c>
      <c r="C50" s="1171"/>
      <c r="D50" s="307"/>
      <c r="E50" s="1165" t="s">
        <v>542</v>
      </c>
      <c r="F50" s="1165"/>
      <c r="G50" s="1165"/>
      <c r="H50" s="1166"/>
      <c r="I50" s="302">
        <v>11865</v>
      </c>
      <c r="J50" s="303">
        <v>12159</v>
      </c>
      <c r="K50" s="303">
        <v>13654</v>
      </c>
      <c r="L50" s="303">
        <v>13191</v>
      </c>
      <c r="M50" s="304">
        <v>13328</v>
      </c>
    </row>
    <row r="51" spans="2:13" ht="27.75" customHeight="1" x14ac:dyDescent="0.2">
      <c r="B51" s="1159"/>
      <c r="C51" s="1160"/>
      <c r="D51" s="301"/>
      <c r="E51" s="1165" t="s">
        <v>543</v>
      </c>
      <c r="F51" s="1165"/>
      <c r="G51" s="1165"/>
      <c r="H51" s="1166"/>
      <c r="I51" s="302">
        <v>1219</v>
      </c>
      <c r="J51" s="303">
        <v>1233</v>
      </c>
      <c r="K51" s="303">
        <v>1753</v>
      </c>
      <c r="L51" s="303">
        <v>1685</v>
      </c>
      <c r="M51" s="304">
        <v>1833</v>
      </c>
    </row>
    <row r="52" spans="2:13" ht="27.75" customHeight="1" x14ac:dyDescent="0.2">
      <c r="B52" s="1161"/>
      <c r="C52" s="1162"/>
      <c r="D52" s="301"/>
      <c r="E52" s="1165" t="s">
        <v>544</v>
      </c>
      <c r="F52" s="1165"/>
      <c r="G52" s="1165"/>
      <c r="H52" s="1166"/>
      <c r="I52" s="302">
        <v>26828</v>
      </c>
      <c r="J52" s="303">
        <v>25304</v>
      </c>
      <c r="K52" s="303">
        <v>24749</v>
      </c>
      <c r="L52" s="303">
        <v>25235</v>
      </c>
      <c r="M52" s="304">
        <v>23716</v>
      </c>
    </row>
    <row r="53" spans="2:13" ht="27.75" customHeight="1" thickBot="1" x14ac:dyDescent="0.25">
      <c r="B53" s="1172" t="s">
        <v>514</v>
      </c>
      <c r="C53" s="1173"/>
      <c r="D53" s="308"/>
      <c r="E53" s="1174" t="s">
        <v>545</v>
      </c>
      <c r="F53" s="1174"/>
      <c r="G53" s="1174"/>
      <c r="H53" s="1175"/>
      <c r="I53" s="309">
        <v>2215</v>
      </c>
      <c r="J53" s="310">
        <v>2739</v>
      </c>
      <c r="K53" s="310">
        <v>1015</v>
      </c>
      <c r="L53" s="310">
        <v>2097</v>
      </c>
      <c r="M53" s="311">
        <v>2515</v>
      </c>
    </row>
    <row r="54" spans="2:13" ht="27.75" customHeight="1" x14ac:dyDescent="0.2">
      <c r="B54" s="312" t="s">
        <v>546</v>
      </c>
      <c r="C54" s="313"/>
      <c r="D54" s="313"/>
      <c r="E54" s="314"/>
      <c r="F54" s="314"/>
      <c r="G54" s="314"/>
      <c r="H54" s="314"/>
      <c r="I54" s="315"/>
      <c r="J54" s="315"/>
      <c r="K54" s="315"/>
      <c r="L54" s="315"/>
      <c r="M54" s="315"/>
    </row>
    <row r="55" spans="2:13" ht="13.2" x14ac:dyDescent="0.2"/>
  </sheetData>
  <sheetProtection algorithmName="SHA-512" hashValue="K7JZXQKQxj3D2Eb4S15nUpNavdqkDNUQ6ggJhcFLNqzY0p11RbZq6sfKw8VlUX0KkA9gTIb08yObmTd55J3nkw==" saltValue="aDEa0uGLK3JcBg/TKM46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012A5-518A-42CE-9FB9-85F073320606}">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95" customWidth="1"/>
    <col min="2" max="2" width="16.33203125" style="195" customWidth="1"/>
    <col min="3" max="5" width="26.21875" style="195" customWidth="1"/>
    <col min="6" max="8" width="24.21875" style="195" customWidth="1"/>
    <col min="9" max="14" width="26" style="195" customWidth="1"/>
    <col min="15" max="15" width="6.109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s="195" customFormat="1" ht="16.5" customHeight="1" x14ac:dyDescent="0.2"/>
    <row r="2" s="195" customFormat="1" ht="16.5" customHeight="1" x14ac:dyDescent="0.2"/>
    <row r="3" s="195" customFormat="1" ht="16.5" customHeight="1" x14ac:dyDescent="0.2"/>
    <row r="4" s="195" customFormat="1" ht="16.5" customHeight="1" x14ac:dyDescent="0.2"/>
    <row r="5" s="195" customFormat="1" ht="16.5" customHeight="1" x14ac:dyDescent="0.2"/>
    <row r="6" s="195" customFormat="1" ht="16.5" customHeight="1" x14ac:dyDescent="0.2"/>
    <row r="7" s="195" customFormat="1" ht="16.5" customHeight="1" x14ac:dyDescent="0.2"/>
    <row r="8" s="195" customFormat="1" ht="16.5" customHeight="1" x14ac:dyDescent="0.2"/>
    <row r="9" s="195" customFormat="1" ht="16.5" customHeight="1" x14ac:dyDescent="0.2"/>
    <row r="10" s="195" customFormat="1" ht="16.5" customHeight="1" x14ac:dyDescent="0.2"/>
    <row r="11" s="195" customFormat="1" ht="16.5" customHeight="1" x14ac:dyDescent="0.2"/>
    <row r="12" s="195" customFormat="1" ht="16.5" customHeight="1" x14ac:dyDescent="0.2"/>
    <row r="13" s="195" customFormat="1" ht="16.5" customHeight="1" x14ac:dyDescent="0.2"/>
    <row r="14" s="195" customFormat="1" ht="16.5" customHeight="1" x14ac:dyDescent="0.2"/>
    <row r="15" s="195" customFormat="1" ht="16.5" customHeight="1" x14ac:dyDescent="0.2"/>
    <row r="16" s="195" customFormat="1" ht="16.5" customHeight="1" x14ac:dyDescent="0.2"/>
    <row r="17" s="195" customFormat="1" ht="16.5" customHeight="1" x14ac:dyDescent="0.2"/>
    <row r="18" s="195" customFormat="1" ht="16.5" customHeight="1" x14ac:dyDescent="0.2"/>
    <row r="19" s="195" customFormat="1" ht="16.5" customHeight="1" x14ac:dyDescent="0.2"/>
    <row r="20" s="195" customFormat="1" ht="16.5" customHeight="1" x14ac:dyDescent="0.2"/>
    <row r="21" s="195" customFormat="1" ht="16.5" customHeight="1" x14ac:dyDescent="0.2"/>
    <row r="22" s="195" customFormat="1" ht="16.5" customHeight="1" x14ac:dyDescent="0.2"/>
    <row r="23" s="195" customFormat="1" ht="16.5" customHeight="1" x14ac:dyDescent="0.2"/>
    <row r="24" s="195" customFormat="1" ht="16.5" customHeight="1" x14ac:dyDescent="0.2"/>
    <row r="25" s="195" customFormat="1" ht="16.5" customHeight="1" x14ac:dyDescent="0.2"/>
    <row r="26" s="195" customFormat="1" ht="16.5" customHeight="1" x14ac:dyDescent="0.2"/>
    <row r="27" s="195" customFormat="1" ht="16.5" customHeight="1" x14ac:dyDescent="0.2"/>
    <row r="28" s="195" customFormat="1" ht="16.5" customHeight="1" x14ac:dyDescent="0.2"/>
    <row r="29" s="195" customFormat="1" ht="16.5" customHeight="1" x14ac:dyDescent="0.2"/>
    <row r="30" s="195" customFormat="1" ht="16.5" customHeight="1" x14ac:dyDescent="0.2"/>
    <row r="31" s="195" customFormat="1" ht="16.5" customHeight="1" x14ac:dyDescent="0.2"/>
    <row r="32" s="195" customFormat="1" ht="16.5" customHeight="1" x14ac:dyDescent="0.2"/>
    <row r="33" s="195" customFormat="1" ht="16.5" customHeight="1" x14ac:dyDescent="0.2"/>
    <row r="34" s="195" customFormat="1" ht="16.5" customHeight="1" x14ac:dyDescent="0.2"/>
    <row r="35" s="195" customFormat="1" ht="16.5" customHeight="1" x14ac:dyDescent="0.2"/>
    <row r="36" s="195" customFormat="1" ht="16.5" customHeight="1" x14ac:dyDescent="0.2"/>
    <row r="37" s="195" customFormat="1" ht="16.5" customHeight="1" x14ac:dyDescent="0.2"/>
    <row r="38" s="195" customFormat="1" ht="16.5" customHeight="1" x14ac:dyDescent="0.2"/>
    <row r="39" s="195" customFormat="1" ht="16.5" customHeight="1" x14ac:dyDescent="0.2"/>
    <row r="40" s="195" customFormat="1" ht="16.5" customHeight="1" x14ac:dyDescent="0.2"/>
    <row r="41" s="195" customFormat="1" ht="16.5" customHeight="1" x14ac:dyDescent="0.2"/>
    <row r="42" s="195" customFormat="1" ht="16.5" customHeight="1" x14ac:dyDescent="0.2"/>
    <row r="43" s="195" customFormat="1" ht="16.5" customHeight="1" x14ac:dyDescent="0.2"/>
    <row r="44" s="195" customFormat="1" ht="16.5" customHeight="1" x14ac:dyDescent="0.2"/>
    <row r="45" s="195" customFormat="1" ht="16.5" customHeight="1" x14ac:dyDescent="0.2"/>
    <row r="46" s="195" customFormat="1" ht="16.5" customHeight="1" x14ac:dyDescent="0.2"/>
    <row r="47" s="195" customFormat="1" ht="16.5" customHeight="1" x14ac:dyDescent="0.2"/>
    <row r="48" s="195"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196"/>
      <c r="C53" s="196"/>
      <c r="D53" s="196"/>
      <c r="E53" s="196"/>
      <c r="F53" s="196"/>
      <c r="G53" s="196"/>
      <c r="H53" s="316" t="s">
        <v>547</v>
      </c>
    </row>
    <row r="54" spans="2:8" ht="29.25" customHeight="1" thickBot="1" x14ac:dyDescent="0.3">
      <c r="B54" s="317" t="s">
        <v>22</v>
      </c>
      <c r="C54" s="318"/>
      <c r="D54" s="318"/>
      <c r="E54" s="319" t="s">
        <v>485</v>
      </c>
      <c r="F54" s="320" t="s">
        <v>5</v>
      </c>
      <c r="G54" s="320" t="s">
        <v>6</v>
      </c>
      <c r="H54" s="321" t="s">
        <v>7</v>
      </c>
    </row>
    <row r="55" spans="2:8" ht="52.5" customHeight="1" x14ac:dyDescent="0.2">
      <c r="B55" s="322"/>
      <c r="C55" s="1184" t="s">
        <v>116</v>
      </c>
      <c r="D55" s="1184"/>
      <c r="E55" s="1185"/>
      <c r="F55" s="323">
        <v>2842</v>
      </c>
      <c r="G55" s="323">
        <v>2514</v>
      </c>
      <c r="H55" s="324">
        <v>2852</v>
      </c>
    </row>
    <row r="56" spans="2:8" ht="52.5" customHeight="1" x14ac:dyDescent="0.2">
      <c r="B56" s="325"/>
      <c r="C56" s="1186" t="s">
        <v>548</v>
      </c>
      <c r="D56" s="1186"/>
      <c r="E56" s="1187"/>
      <c r="F56" s="326">
        <v>881</v>
      </c>
      <c r="G56" s="326">
        <v>1088</v>
      </c>
      <c r="H56" s="327">
        <v>1095</v>
      </c>
    </row>
    <row r="57" spans="2:8" ht="53.25" customHeight="1" x14ac:dyDescent="0.2">
      <c r="B57" s="325"/>
      <c r="C57" s="1188" t="s">
        <v>121</v>
      </c>
      <c r="D57" s="1188"/>
      <c r="E57" s="1189"/>
      <c r="F57" s="328">
        <v>7516</v>
      </c>
      <c r="G57" s="328">
        <v>6268</v>
      </c>
      <c r="H57" s="329">
        <v>6206</v>
      </c>
    </row>
    <row r="58" spans="2:8" ht="45.75" customHeight="1" x14ac:dyDescent="0.2">
      <c r="B58" s="330"/>
      <c r="C58" s="1176" t="s">
        <v>549</v>
      </c>
      <c r="D58" s="1177"/>
      <c r="E58" s="1178"/>
      <c r="F58" s="331">
        <v>3282</v>
      </c>
      <c r="G58" s="331">
        <v>2729</v>
      </c>
      <c r="H58" s="332">
        <v>2737</v>
      </c>
    </row>
    <row r="59" spans="2:8" ht="45.75" customHeight="1" x14ac:dyDescent="0.2">
      <c r="B59" s="330"/>
      <c r="C59" s="1176" t="s">
        <v>550</v>
      </c>
      <c r="D59" s="1177"/>
      <c r="E59" s="1178"/>
      <c r="F59" s="331">
        <v>1466</v>
      </c>
      <c r="G59" s="331">
        <v>1435</v>
      </c>
      <c r="H59" s="332">
        <v>1342</v>
      </c>
    </row>
    <row r="60" spans="2:8" ht="45.75" customHeight="1" x14ac:dyDescent="0.2">
      <c r="B60" s="330"/>
      <c r="C60" s="1176" t="s">
        <v>551</v>
      </c>
      <c r="D60" s="1177"/>
      <c r="E60" s="1178"/>
      <c r="F60" s="331">
        <v>611</v>
      </c>
      <c r="G60" s="331">
        <v>604</v>
      </c>
      <c r="H60" s="332">
        <v>605</v>
      </c>
    </row>
    <row r="61" spans="2:8" ht="45.75" customHeight="1" x14ac:dyDescent="0.2">
      <c r="B61" s="330"/>
      <c r="C61" s="1176" t="s">
        <v>552</v>
      </c>
      <c r="D61" s="1177"/>
      <c r="E61" s="1178"/>
      <c r="F61" s="331">
        <v>366</v>
      </c>
      <c r="G61" s="331">
        <v>365</v>
      </c>
      <c r="H61" s="332">
        <v>362</v>
      </c>
    </row>
    <row r="62" spans="2:8" ht="45.75" customHeight="1" thickBot="1" x14ac:dyDescent="0.25">
      <c r="B62" s="333"/>
      <c r="C62" s="1179" t="s">
        <v>553</v>
      </c>
      <c r="D62" s="1180"/>
      <c r="E62" s="1181"/>
      <c r="F62" s="334">
        <v>340</v>
      </c>
      <c r="G62" s="334">
        <v>340</v>
      </c>
      <c r="H62" s="335">
        <v>341</v>
      </c>
    </row>
    <row r="63" spans="2:8" ht="52.5" customHeight="1" thickBot="1" x14ac:dyDescent="0.25">
      <c r="B63" s="336"/>
      <c r="C63" s="1182" t="s">
        <v>554</v>
      </c>
      <c r="D63" s="1182"/>
      <c r="E63" s="1183"/>
      <c r="F63" s="337">
        <v>11240</v>
      </c>
      <c r="G63" s="337">
        <v>9871</v>
      </c>
      <c r="H63" s="338">
        <v>10153</v>
      </c>
    </row>
    <row r="64" spans="2:8" ht="13.2" x14ac:dyDescent="0.2"/>
  </sheetData>
  <sheetProtection algorithmName="SHA-512" hashValue="EM/mtR94yXfN5Vbj1RvMxltaMRHCmYCkPlyoejacbqizVAP163A+hCBPd9ln105BKO+kIfaW3ndbtLthsJH+Lw==" saltValue="RZOiTUybChiYlfT62+/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1191" t="s">
        <v>556</v>
      </c>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192"/>
      <c r="DC43" s="1193"/>
    </row>
    <row r="44" spans="2:109" ht="13.2" x14ac:dyDescent="0.2">
      <c r="B44" s="10"/>
      <c r="AN44" s="1194"/>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c r="CL44" s="1195"/>
      <c r="CM44" s="1195"/>
      <c r="CN44" s="1195"/>
      <c r="CO44" s="1195"/>
      <c r="CP44" s="1195"/>
      <c r="CQ44" s="1195"/>
      <c r="CR44" s="1195"/>
      <c r="CS44" s="1195"/>
      <c r="CT44" s="1195"/>
      <c r="CU44" s="1195"/>
      <c r="CV44" s="1195"/>
      <c r="CW44" s="1195"/>
      <c r="CX44" s="1195"/>
      <c r="CY44" s="1195"/>
      <c r="CZ44" s="1195"/>
      <c r="DA44" s="1195"/>
      <c r="DB44" s="1195"/>
      <c r="DC44" s="1196"/>
    </row>
    <row r="45" spans="2:109" ht="13.2" x14ac:dyDescent="0.2">
      <c r="B45" s="10"/>
      <c r="AN45" s="1194"/>
      <c r="AO45" s="1195"/>
      <c r="AP45" s="1195"/>
      <c r="AQ45" s="1195"/>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1195"/>
      <c r="BW45" s="1195"/>
      <c r="BX45" s="1195"/>
      <c r="BY45" s="1195"/>
      <c r="BZ45" s="1195"/>
      <c r="CA45" s="1195"/>
      <c r="CB45" s="1195"/>
      <c r="CC45" s="1195"/>
      <c r="CD45" s="1195"/>
      <c r="CE45" s="1195"/>
      <c r="CF45" s="1195"/>
      <c r="CG45" s="1195"/>
      <c r="CH45" s="1195"/>
      <c r="CI45" s="1195"/>
      <c r="CJ45" s="1195"/>
      <c r="CK45" s="1195"/>
      <c r="CL45" s="1195"/>
      <c r="CM45" s="1195"/>
      <c r="CN45" s="1195"/>
      <c r="CO45" s="1195"/>
      <c r="CP45" s="1195"/>
      <c r="CQ45" s="1195"/>
      <c r="CR45" s="1195"/>
      <c r="CS45" s="1195"/>
      <c r="CT45" s="1195"/>
      <c r="CU45" s="1195"/>
      <c r="CV45" s="1195"/>
      <c r="CW45" s="1195"/>
      <c r="CX45" s="1195"/>
      <c r="CY45" s="1195"/>
      <c r="CZ45" s="1195"/>
      <c r="DA45" s="1195"/>
      <c r="DB45" s="1195"/>
      <c r="DC45" s="1196"/>
    </row>
    <row r="46" spans="2:109" ht="13.2" x14ac:dyDescent="0.2">
      <c r="B46" s="10"/>
      <c r="AN46" s="1194"/>
      <c r="AO46" s="1195"/>
      <c r="AP46" s="1195"/>
      <c r="AQ46" s="1195"/>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1195"/>
      <c r="BW46" s="1195"/>
      <c r="BX46" s="1195"/>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195"/>
      <c r="CY46" s="1195"/>
      <c r="CZ46" s="1195"/>
      <c r="DA46" s="1195"/>
      <c r="DB46" s="1195"/>
      <c r="DC46" s="1196"/>
    </row>
    <row r="47" spans="2:109" ht="13.2" x14ac:dyDescent="0.2">
      <c r="B47" s="10"/>
      <c r="AN47" s="1197"/>
      <c r="AO47" s="1198"/>
      <c r="AP47" s="1198"/>
      <c r="AQ47" s="1198"/>
      <c r="AR47" s="1198"/>
      <c r="AS47" s="1198"/>
      <c r="AT47" s="1198"/>
      <c r="AU47" s="1198"/>
      <c r="AV47" s="1198"/>
      <c r="AW47" s="1198"/>
      <c r="AX47" s="1198"/>
      <c r="AY47" s="1198"/>
      <c r="AZ47" s="1198"/>
      <c r="BA47" s="1198"/>
      <c r="BB47" s="1198"/>
      <c r="BC47" s="1198"/>
      <c r="BD47" s="1198"/>
      <c r="BE47" s="1198"/>
      <c r="BF47" s="1198"/>
      <c r="BG47" s="1198"/>
      <c r="BH47" s="1198"/>
      <c r="BI47" s="1198"/>
      <c r="BJ47" s="1198"/>
      <c r="BK47" s="1198"/>
      <c r="BL47" s="1198"/>
      <c r="BM47" s="1198"/>
      <c r="BN47" s="1198"/>
      <c r="BO47" s="1198"/>
      <c r="BP47" s="1198"/>
      <c r="BQ47" s="1198"/>
      <c r="BR47" s="1198"/>
      <c r="BS47" s="1198"/>
      <c r="BT47" s="1198"/>
      <c r="BU47" s="1198"/>
      <c r="BV47" s="1198"/>
      <c r="BW47" s="1198"/>
      <c r="BX47" s="1198"/>
      <c r="BY47" s="1198"/>
      <c r="BZ47" s="1198"/>
      <c r="CA47" s="1198"/>
      <c r="CB47" s="1198"/>
      <c r="CC47" s="1198"/>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c r="DB47" s="1198"/>
      <c r="DC47" s="1199"/>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1200"/>
      <c r="H50" s="1200"/>
      <c r="I50" s="1200"/>
      <c r="J50" s="1200"/>
      <c r="K50" s="20"/>
      <c r="L50" s="20"/>
      <c r="M50" s="21"/>
      <c r="N50" s="21"/>
      <c r="AN50" s="1201"/>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3"/>
      <c r="BP50" s="1204" t="s">
        <v>3</v>
      </c>
      <c r="BQ50" s="1204"/>
      <c r="BR50" s="1204"/>
      <c r="BS50" s="1204"/>
      <c r="BT50" s="1204"/>
      <c r="BU50" s="1204"/>
      <c r="BV50" s="1204"/>
      <c r="BW50" s="1204"/>
      <c r="BX50" s="1204" t="s">
        <v>4</v>
      </c>
      <c r="BY50" s="1204"/>
      <c r="BZ50" s="1204"/>
      <c r="CA50" s="1204"/>
      <c r="CB50" s="1204"/>
      <c r="CC50" s="1204"/>
      <c r="CD50" s="1204"/>
      <c r="CE50" s="1204"/>
      <c r="CF50" s="1204" t="s">
        <v>5</v>
      </c>
      <c r="CG50" s="1204"/>
      <c r="CH50" s="1204"/>
      <c r="CI50" s="1204"/>
      <c r="CJ50" s="1204"/>
      <c r="CK50" s="1204"/>
      <c r="CL50" s="1204"/>
      <c r="CM50" s="1204"/>
      <c r="CN50" s="1204" t="s">
        <v>6</v>
      </c>
      <c r="CO50" s="1204"/>
      <c r="CP50" s="1204"/>
      <c r="CQ50" s="1204"/>
      <c r="CR50" s="1204"/>
      <c r="CS50" s="1204"/>
      <c r="CT50" s="1204"/>
      <c r="CU50" s="1204"/>
      <c r="CV50" s="1204" t="s">
        <v>7</v>
      </c>
      <c r="CW50" s="1204"/>
      <c r="CX50" s="1204"/>
      <c r="CY50" s="1204"/>
      <c r="CZ50" s="1204"/>
      <c r="DA50" s="1204"/>
      <c r="DB50" s="1204"/>
      <c r="DC50" s="1204"/>
    </row>
    <row r="51" spans="1:109" ht="13.5" customHeight="1" x14ac:dyDescent="0.2">
      <c r="B51" s="10"/>
      <c r="G51" s="1205"/>
      <c r="H51" s="1205"/>
      <c r="I51" s="1208"/>
      <c r="J51" s="1208"/>
      <c r="K51" s="1206"/>
      <c r="L51" s="1206"/>
      <c r="M51" s="1206"/>
      <c r="N51" s="1206"/>
      <c r="AM51" s="19"/>
      <c r="AN51" s="1207" t="s">
        <v>8</v>
      </c>
      <c r="AO51" s="1207"/>
      <c r="AP51" s="1207"/>
      <c r="AQ51" s="1207"/>
      <c r="AR51" s="1207"/>
      <c r="AS51" s="1207"/>
      <c r="AT51" s="1207"/>
      <c r="AU51" s="1207"/>
      <c r="AV51" s="1207"/>
      <c r="AW51" s="1207"/>
      <c r="AX51" s="1207"/>
      <c r="AY51" s="1207"/>
      <c r="AZ51" s="1207"/>
      <c r="BA51" s="1207"/>
      <c r="BB51" s="1207" t="s">
        <v>9</v>
      </c>
      <c r="BC51" s="1207"/>
      <c r="BD51" s="1207"/>
      <c r="BE51" s="1207"/>
      <c r="BF51" s="1207"/>
      <c r="BG51" s="1207"/>
      <c r="BH51" s="1207"/>
      <c r="BI51" s="1207"/>
      <c r="BJ51" s="1207"/>
      <c r="BK51" s="1207"/>
      <c r="BL51" s="1207"/>
      <c r="BM51" s="1207"/>
      <c r="BN51" s="1207"/>
      <c r="BO51" s="1207"/>
      <c r="BP51" s="1190">
        <v>20.8</v>
      </c>
      <c r="BQ51" s="1190"/>
      <c r="BR51" s="1190"/>
      <c r="BS51" s="1190"/>
      <c r="BT51" s="1190"/>
      <c r="BU51" s="1190"/>
      <c r="BV51" s="1190"/>
      <c r="BW51" s="1190"/>
      <c r="BX51" s="1190">
        <v>25.5</v>
      </c>
      <c r="BY51" s="1190"/>
      <c r="BZ51" s="1190"/>
      <c r="CA51" s="1190"/>
      <c r="CB51" s="1190"/>
      <c r="CC51" s="1190"/>
      <c r="CD51" s="1190"/>
      <c r="CE51" s="1190"/>
      <c r="CF51" s="1190">
        <v>9.1999999999999993</v>
      </c>
      <c r="CG51" s="1190"/>
      <c r="CH51" s="1190"/>
      <c r="CI51" s="1190"/>
      <c r="CJ51" s="1190"/>
      <c r="CK51" s="1190"/>
      <c r="CL51" s="1190"/>
      <c r="CM51" s="1190"/>
      <c r="CN51" s="1190">
        <v>18.100000000000001</v>
      </c>
      <c r="CO51" s="1190"/>
      <c r="CP51" s="1190"/>
      <c r="CQ51" s="1190"/>
      <c r="CR51" s="1190"/>
      <c r="CS51" s="1190"/>
      <c r="CT51" s="1190"/>
      <c r="CU51" s="1190"/>
      <c r="CV51" s="1190">
        <v>22.2</v>
      </c>
      <c r="CW51" s="1190"/>
      <c r="CX51" s="1190"/>
      <c r="CY51" s="1190"/>
      <c r="CZ51" s="1190"/>
      <c r="DA51" s="1190"/>
      <c r="DB51" s="1190"/>
      <c r="DC51" s="1190"/>
    </row>
    <row r="52" spans="1:109" ht="13.2" x14ac:dyDescent="0.2">
      <c r="B52" s="10"/>
      <c r="G52" s="1205"/>
      <c r="H52" s="1205"/>
      <c r="I52" s="1208"/>
      <c r="J52" s="1208"/>
      <c r="K52" s="1206"/>
      <c r="L52" s="1206"/>
      <c r="M52" s="1206"/>
      <c r="N52" s="1206"/>
      <c r="AM52" s="19"/>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row>
    <row r="53" spans="1:109" ht="13.2" x14ac:dyDescent="0.2">
      <c r="A53" s="18"/>
      <c r="B53" s="10"/>
      <c r="G53" s="1205"/>
      <c r="H53" s="1205"/>
      <c r="I53" s="1200"/>
      <c r="J53" s="1200"/>
      <c r="K53" s="1206"/>
      <c r="L53" s="1206"/>
      <c r="M53" s="1206"/>
      <c r="N53" s="1206"/>
      <c r="AM53" s="19"/>
      <c r="AN53" s="1207"/>
      <c r="AO53" s="1207"/>
      <c r="AP53" s="1207"/>
      <c r="AQ53" s="1207"/>
      <c r="AR53" s="1207"/>
      <c r="AS53" s="1207"/>
      <c r="AT53" s="1207"/>
      <c r="AU53" s="1207"/>
      <c r="AV53" s="1207"/>
      <c r="AW53" s="1207"/>
      <c r="AX53" s="1207"/>
      <c r="AY53" s="1207"/>
      <c r="AZ53" s="1207"/>
      <c r="BA53" s="1207"/>
      <c r="BB53" s="1207" t="s">
        <v>10</v>
      </c>
      <c r="BC53" s="1207"/>
      <c r="BD53" s="1207"/>
      <c r="BE53" s="1207"/>
      <c r="BF53" s="1207"/>
      <c r="BG53" s="1207"/>
      <c r="BH53" s="1207"/>
      <c r="BI53" s="1207"/>
      <c r="BJ53" s="1207"/>
      <c r="BK53" s="1207"/>
      <c r="BL53" s="1207"/>
      <c r="BM53" s="1207"/>
      <c r="BN53" s="1207"/>
      <c r="BO53" s="1207"/>
      <c r="BP53" s="1190">
        <v>54.9</v>
      </c>
      <c r="BQ53" s="1190"/>
      <c r="BR53" s="1190"/>
      <c r="BS53" s="1190"/>
      <c r="BT53" s="1190"/>
      <c r="BU53" s="1190"/>
      <c r="BV53" s="1190"/>
      <c r="BW53" s="1190"/>
      <c r="BX53" s="1190">
        <v>56.6</v>
      </c>
      <c r="BY53" s="1190"/>
      <c r="BZ53" s="1190"/>
      <c r="CA53" s="1190"/>
      <c r="CB53" s="1190"/>
      <c r="CC53" s="1190"/>
      <c r="CD53" s="1190"/>
      <c r="CE53" s="1190"/>
      <c r="CF53" s="1190">
        <v>58</v>
      </c>
      <c r="CG53" s="1190"/>
      <c r="CH53" s="1190"/>
      <c r="CI53" s="1190"/>
      <c r="CJ53" s="1190"/>
      <c r="CK53" s="1190"/>
      <c r="CL53" s="1190"/>
      <c r="CM53" s="1190"/>
      <c r="CN53" s="1190">
        <v>58.9</v>
      </c>
      <c r="CO53" s="1190"/>
      <c r="CP53" s="1190"/>
      <c r="CQ53" s="1190"/>
      <c r="CR53" s="1190"/>
      <c r="CS53" s="1190"/>
      <c r="CT53" s="1190"/>
      <c r="CU53" s="1190"/>
      <c r="CV53" s="1190">
        <v>59.6</v>
      </c>
      <c r="CW53" s="1190"/>
      <c r="CX53" s="1190"/>
      <c r="CY53" s="1190"/>
      <c r="CZ53" s="1190"/>
      <c r="DA53" s="1190"/>
      <c r="DB53" s="1190"/>
      <c r="DC53" s="1190"/>
    </row>
    <row r="54" spans="1:109" ht="13.2" x14ac:dyDescent="0.2">
      <c r="A54" s="18"/>
      <c r="B54" s="10"/>
      <c r="G54" s="1205"/>
      <c r="H54" s="1205"/>
      <c r="I54" s="1200"/>
      <c r="J54" s="1200"/>
      <c r="K54" s="1206"/>
      <c r="L54" s="1206"/>
      <c r="M54" s="1206"/>
      <c r="N54" s="1206"/>
      <c r="AM54" s="19"/>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190"/>
      <c r="BQ54" s="1190"/>
      <c r="BR54" s="1190"/>
      <c r="BS54" s="1190"/>
      <c r="BT54" s="1190"/>
      <c r="BU54" s="1190"/>
      <c r="BV54" s="1190"/>
      <c r="BW54" s="1190"/>
      <c r="BX54" s="1190"/>
      <c r="BY54" s="1190"/>
      <c r="BZ54" s="1190"/>
      <c r="CA54" s="1190"/>
      <c r="CB54" s="1190"/>
      <c r="CC54" s="1190"/>
      <c r="CD54" s="1190"/>
      <c r="CE54" s="1190"/>
      <c r="CF54" s="1190"/>
      <c r="CG54" s="1190"/>
      <c r="CH54" s="1190"/>
      <c r="CI54" s="1190"/>
      <c r="CJ54" s="1190"/>
      <c r="CK54" s="1190"/>
      <c r="CL54" s="1190"/>
      <c r="CM54" s="1190"/>
      <c r="CN54" s="1190"/>
      <c r="CO54" s="1190"/>
      <c r="CP54" s="1190"/>
      <c r="CQ54" s="1190"/>
      <c r="CR54" s="1190"/>
      <c r="CS54" s="1190"/>
      <c r="CT54" s="1190"/>
      <c r="CU54" s="1190"/>
      <c r="CV54" s="1190"/>
      <c r="CW54" s="1190"/>
      <c r="CX54" s="1190"/>
      <c r="CY54" s="1190"/>
      <c r="CZ54" s="1190"/>
      <c r="DA54" s="1190"/>
      <c r="DB54" s="1190"/>
      <c r="DC54" s="1190"/>
    </row>
    <row r="55" spans="1:109" ht="13.2" x14ac:dyDescent="0.2">
      <c r="A55" s="18"/>
      <c r="B55" s="10"/>
      <c r="G55" s="1200"/>
      <c r="H55" s="1200"/>
      <c r="I55" s="1200"/>
      <c r="J55" s="1200"/>
      <c r="K55" s="1206"/>
      <c r="L55" s="1206"/>
      <c r="M55" s="1206"/>
      <c r="N55" s="1206"/>
      <c r="AN55" s="1204" t="s">
        <v>11</v>
      </c>
      <c r="AO55" s="1204"/>
      <c r="AP55" s="1204"/>
      <c r="AQ55" s="1204"/>
      <c r="AR55" s="1204"/>
      <c r="AS55" s="1204"/>
      <c r="AT55" s="1204"/>
      <c r="AU55" s="1204"/>
      <c r="AV55" s="1204"/>
      <c r="AW55" s="1204"/>
      <c r="AX55" s="1204"/>
      <c r="AY55" s="1204"/>
      <c r="AZ55" s="1204"/>
      <c r="BA55" s="1204"/>
      <c r="BB55" s="1207" t="s">
        <v>9</v>
      </c>
      <c r="BC55" s="1207"/>
      <c r="BD55" s="1207"/>
      <c r="BE55" s="1207"/>
      <c r="BF55" s="1207"/>
      <c r="BG55" s="1207"/>
      <c r="BH55" s="1207"/>
      <c r="BI55" s="1207"/>
      <c r="BJ55" s="1207"/>
      <c r="BK55" s="1207"/>
      <c r="BL55" s="1207"/>
      <c r="BM55" s="1207"/>
      <c r="BN55" s="1207"/>
      <c r="BO55" s="1207"/>
      <c r="BP55" s="1190">
        <v>52.7</v>
      </c>
      <c r="BQ55" s="1190"/>
      <c r="BR55" s="1190"/>
      <c r="BS55" s="1190"/>
      <c r="BT55" s="1190"/>
      <c r="BU55" s="1190"/>
      <c r="BV55" s="1190"/>
      <c r="BW55" s="1190"/>
      <c r="BX55" s="1190">
        <v>49.7</v>
      </c>
      <c r="BY55" s="1190"/>
      <c r="BZ55" s="1190"/>
      <c r="CA55" s="1190"/>
      <c r="CB55" s="1190"/>
      <c r="CC55" s="1190"/>
      <c r="CD55" s="1190"/>
      <c r="CE55" s="1190"/>
      <c r="CF55" s="1190">
        <v>37.299999999999997</v>
      </c>
      <c r="CG55" s="1190"/>
      <c r="CH55" s="1190"/>
      <c r="CI55" s="1190"/>
      <c r="CJ55" s="1190"/>
      <c r="CK55" s="1190"/>
      <c r="CL55" s="1190"/>
      <c r="CM55" s="1190"/>
      <c r="CN55" s="1190">
        <v>25.1</v>
      </c>
      <c r="CO55" s="1190"/>
      <c r="CP55" s="1190"/>
      <c r="CQ55" s="1190"/>
      <c r="CR55" s="1190"/>
      <c r="CS55" s="1190"/>
      <c r="CT55" s="1190"/>
      <c r="CU55" s="1190"/>
      <c r="CV55" s="1190">
        <v>17.600000000000001</v>
      </c>
      <c r="CW55" s="1190"/>
      <c r="CX55" s="1190"/>
      <c r="CY55" s="1190"/>
      <c r="CZ55" s="1190"/>
      <c r="DA55" s="1190"/>
      <c r="DB55" s="1190"/>
      <c r="DC55" s="1190"/>
    </row>
    <row r="56" spans="1:109" ht="13.2" x14ac:dyDescent="0.2">
      <c r="A56" s="18"/>
      <c r="B56" s="10"/>
      <c r="G56" s="1200"/>
      <c r="H56" s="1200"/>
      <c r="I56" s="1200"/>
      <c r="J56" s="1200"/>
      <c r="K56" s="1206"/>
      <c r="L56" s="1206"/>
      <c r="M56" s="1206"/>
      <c r="N56" s="1206"/>
      <c r="AN56" s="1204"/>
      <c r="AO56" s="1204"/>
      <c r="AP56" s="1204"/>
      <c r="AQ56" s="1204"/>
      <c r="AR56" s="1204"/>
      <c r="AS56" s="1204"/>
      <c r="AT56" s="1204"/>
      <c r="AU56" s="1204"/>
      <c r="AV56" s="1204"/>
      <c r="AW56" s="1204"/>
      <c r="AX56" s="1204"/>
      <c r="AY56" s="1204"/>
      <c r="AZ56" s="1204"/>
      <c r="BA56" s="1204"/>
      <c r="BB56" s="1207"/>
      <c r="BC56" s="1207"/>
      <c r="BD56" s="1207"/>
      <c r="BE56" s="1207"/>
      <c r="BF56" s="1207"/>
      <c r="BG56" s="1207"/>
      <c r="BH56" s="1207"/>
      <c r="BI56" s="1207"/>
      <c r="BJ56" s="1207"/>
      <c r="BK56" s="1207"/>
      <c r="BL56" s="1207"/>
      <c r="BM56" s="1207"/>
      <c r="BN56" s="1207"/>
      <c r="BO56" s="1207"/>
      <c r="BP56" s="1190"/>
      <c r="BQ56" s="1190"/>
      <c r="BR56" s="1190"/>
      <c r="BS56" s="1190"/>
      <c r="BT56" s="1190"/>
      <c r="BU56" s="1190"/>
      <c r="BV56" s="1190"/>
      <c r="BW56" s="1190"/>
      <c r="BX56" s="1190"/>
      <c r="BY56" s="1190"/>
      <c r="BZ56" s="1190"/>
      <c r="CA56" s="1190"/>
      <c r="CB56" s="1190"/>
      <c r="CC56" s="1190"/>
      <c r="CD56" s="1190"/>
      <c r="CE56" s="1190"/>
      <c r="CF56" s="1190"/>
      <c r="CG56" s="1190"/>
      <c r="CH56" s="1190"/>
      <c r="CI56" s="1190"/>
      <c r="CJ56" s="1190"/>
      <c r="CK56" s="1190"/>
      <c r="CL56" s="1190"/>
      <c r="CM56" s="1190"/>
      <c r="CN56" s="1190"/>
      <c r="CO56" s="1190"/>
      <c r="CP56" s="1190"/>
      <c r="CQ56" s="1190"/>
      <c r="CR56" s="1190"/>
      <c r="CS56" s="1190"/>
      <c r="CT56" s="1190"/>
      <c r="CU56" s="1190"/>
      <c r="CV56" s="1190"/>
      <c r="CW56" s="1190"/>
      <c r="CX56" s="1190"/>
      <c r="CY56" s="1190"/>
      <c r="CZ56" s="1190"/>
      <c r="DA56" s="1190"/>
      <c r="DB56" s="1190"/>
      <c r="DC56" s="1190"/>
    </row>
    <row r="57" spans="1:109" s="18" customFormat="1" ht="13.2" x14ac:dyDescent="0.2">
      <c r="B57" s="22"/>
      <c r="G57" s="1200"/>
      <c r="H57" s="1200"/>
      <c r="I57" s="1209"/>
      <c r="J57" s="1209"/>
      <c r="K57" s="1206"/>
      <c r="L57" s="1206"/>
      <c r="M57" s="1206"/>
      <c r="N57" s="1206"/>
      <c r="AM57" s="3"/>
      <c r="AN57" s="1204"/>
      <c r="AO57" s="1204"/>
      <c r="AP57" s="1204"/>
      <c r="AQ57" s="1204"/>
      <c r="AR57" s="1204"/>
      <c r="AS57" s="1204"/>
      <c r="AT57" s="1204"/>
      <c r="AU57" s="1204"/>
      <c r="AV57" s="1204"/>
      <c r="AW57" s="1204"/>
      <c r="AX57" s="1204"/>
      <c r="AY57" s="1204"/>
      <c r="AZ57" s="1204"/>
      <c r="BA57" s="1204"/>
      <c r="BB57" s="1207" t="s">
        <v>10</v>
      </c>
      <c r="BC57" s="1207"/>
      <c r="BD57" s="1207"/>
      <c r="BE57" s="1207"/>
      <c r="BF57" s="1207"/>
      <c r="BG57" s="1207"/>
      <c r="BH57" s="1207"/>
      <c r="BI57" s="1207"/>
      <c r="BJ57" s="1207"/>
      <c r="BK57" s="1207"/>
      <c r="BL57" s="1207"/>
      <c r="BM57" s="1207"/>
      <c r="BN57" s="1207"/>
      <c r="BO57" s="1207"/>
      <c r="BP57" s="1190">
        <v>59.9</v>
      </c>
      <c r="BQ57" s="1190"/>
      <c r="BR57" s="1190"/>
      <c r="BS57" s="1190"/>
      <c r="BT57" s="1190"/>
      <c r="BU57" s="1190"/>
      <c r="BV57" s="1190"/>
      <c r="BW57" s="1190"/>
      <c r="BX57" s="1190">
        <v>60.2</v>
      </c>
      <c r="BY57" s="1190"/>
      <c r="BZ57" s="1190"/>
      <c r="CA57" s="1190"/>
      <c r="CB57" s="1190"/>
      <c r="CC57" s="1190"/>
      <c r="CD57" s="1190"/>
      <c r="CE57" s="1190"/>
      <c r="CF57" s="1190">
        <v>62</v>
      </c>
      <c r="CG57" s="1190"/>
      <c r="CH57" s="1190"/>
      <c r="CI57" s="1190"/>
      <c r="CJ57" s="1190"/>
      <c r="CK57" s="1190"/>
      <c r="CL57" s="1190"/>
      <c r="CM57" s="1190"/>
      <c r="CN57" s="1190">
        <v>63.2</v>
      </c>
      <c r="CO57" s="1190"/>
      <c r="CP57" s="1190"/>
      <c r="CQ57" s="1190"/>
      <c r="CR57" s="1190"/>
      <c r="CS57" s="1190"/>
      <c r="CT57" s="1190"/>
      <c r="CU57" s="1190"/>
      <c r="CV57" s="1190">
        <v>65.2</v>
      </c>
      <c r="CW57" s="1190"/>
      <c r="CX57" s="1190"/>
      <c r="CY57" s="1190"/>
      <c r="CZ57" s="1190"/>
      <c r="DA57" s="1190"/>
      <c r="DB57" s="1190"/>
      <c r="DC57" s="1190"/>
      <c r="DD57" s="23"/>
      <c r="DE57" s="22"/>
    </row>
    <row r="58" spans="1:109" s="18" customFormat="1" ht="13.2" x14ac:dyDescent="0.2">
      <c r="A58" s="3"/>
      <c r="B58" s="22"/>
      <c r="G58" s="1200"/>
      <c r="H58" s="1200"/>
      <c r="I58" s="1209"/>
      <c r="J58" s="1209"/>
      <c r="K58" s="1206"/>
      <c r="L58" s="1206"/>
      <c r="M58" s="1206"/>
      <c r="N58" s="1206"/>
      <c r="AM58" s="3"/>
      <c r="AN58" s="1204"/>
      <c r="AO58" s="1204"/>
      <c r="AP58" s="1204"/>
      <c r="AQ58" s="1204"/>
      <c r="AR58" s="1204"/>
      <c r="AS58" s="1204"/>
      <c r="AT58" s="1204"/>
      <c r="AU58" s="1204"/>
      <c r="AV58" s="1204"/>
      <c r="AW58" s="1204"/>
      <c r="AX58" s="1204"/>
      <c r="AY58" s="1204"/>
      <c r="AZ58" s="1204"/>
      <c r="BA58" s="1204"/>
      <c r="BB58" s="1207"/>
      <c r="BC58" s="1207"/>
      <c r="BD58" s="1207"/>
      <c r="BE58" s="1207"/>
      <c r="BF58" s="1207"/>
      <c r="BG58" s="1207"/>
      <c r="BH58" s="1207"/>
      <c r="BI58" s="1207"/>
      <c r="BJ58" s="1207"/>
      <c r="BK58" s="1207"/>
      <c r="BL58" s="1207"/>
      <c r="BM58" s="1207"/>
      <c r="BN58" s="1207"/>
      <c r="BO58" s="1207"/>
      <c r="BP58" s="1190"/>
      <c r="BQ58" s="1190"/>
      <c r="BR58" s="1190"/>
      <c r="BS58" s="1190"/>
      <c r="BT58" s="1190"/>
      <c r="BU58" s="1190"/>
      <c r="BV58" s="1190"/>
      <c r="BW58" s="1190"/>
      <c r="BX58" s="1190"/>
      <c r="BY58" s="1190"/>
      <c r="BZ58" s="1190"/>
      <c r="CA58" s="1190"/>
      <c r="CB58" s="1190"/>
      <c r="CC58" s="1190"/>
      <c r="CD58" s="1190"/>
      <c r="CE58" s="1190"/>
      <c r="CF58" s="1190"/>
      <c r="CG58" s="1190"/>
      <c r="CH58" s="1190"/>
      <c r="CI58" s="1190"/>
      <c r="CJ58" s="1190"/>
      <c r="CK58" s="1190"/>
      <c r="CL58" s="1190"/>
      <c r="CM58" s="1190"/>
      <c r="CN58" s="1190"/>
      <c r="CO58" s="1190"/>
      <c r="CP58" s="1190"/>
      <c r="CQ58" s="1190"/>
      <c r="CR58" s="1190"/>
      <c r="CS58" s="1190"/>
      <c r="CT58" s="1190"/>
      <c r="CU58" s="1190"/>
      <c r="CV58" s="1190"/>
      <c r="CW58" s="1190"/>
      <c r="CX58" s="1190"/>
      <c r="CY58" s="1190"/>
      <c r="CZ58" s="1190"/>
      <c r="DA58" s="1190"/>
      <c r="DB58" s="1190"/>
      <c r="DC58" s="1190"/>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1191" t="s">
        <v>555</v>
      </c>
      <c r="AO65" s="1192"/>
      <c r="AP65" s="1192"/>
      <c r="AQ65" s="1192"/>
      <c r="AR65" s="1192"/>
      <c r="AS65" s="1192"/>
      <c r="AT65" s="1192"/>
      <c r="AU65" s="1192"/>
      <c r="AV65" s="1192"/>
      <c r="AW65" s="1192"/>
      <c r="AX65" s="1192"/>
      <c r="AY65" s="1192"/>
      <c r="AZ65" s="1192"/>
      <c r="BA65" s="1192"/>
      <c r="BB65" s="1192"/>
      <c r="BC65" s="1192"/>
      <c r="BD65" s="1192"/>
      <c r="BE65" s="1192"/>
      <c r="BF65" s="1192"/>
      <c r="BG65" s="1192"/>
      <c r="BH65" s="1192"/>
      <c r="BI65" s="1192"/>
      <c r="BJ65" s="1192"/>
      <c r="BK65" s="1192"/>
      <c r="BL65" s="1192"/>
      <c r="BM65" s="1192"/>
      <c r="BN65" s="1192"/>
      <c r="BO65" s="1192"/>
      <c r="BP65" s="1192"/>
      <c r="BQ65" s="1192"/>
      <c r="BR65" s="1192"/>
      <c r="BS65" s="1192"/>
      <c r="BT65" s="1192"/>
      <c r="BU65" s="1192"/>
      <c r="BV65" s="1192"/>
      <c r="BW65" s="1192"/>
      <c r="BX65" s="1192"/>
      <c r="BY65" s="1192"/>
      <c r="BZ65" s="1192"/>
      <c r="CA65" s="1192"/>
      <c r="CB65" s="1192"/>
      <c r="CC65" s="1192"/>
      <c r="CD65" s="1192"/>
      <c r="CE65" s="1192"/>
      <c r="CF65" s="1192"/>
      <c r="CG65" s="1192"/>
      <c r="CH65" s="1192"/>
      <c r="CI65" s="1192"/>
      <c r="CJ65" s="1192"/>
      <c r="CK65" s="1192"/>
      <c r="CL65" s="1192"/>
      <c r="CM65" s="1192"/>
      <c r="CN65" s="1192"/>
      <c r="CO65" s="1192"/>
      <c r="CP65" s="1192"/>
      <c r="CQ65" s="1192"/>
      <c r="CR65" s="1192"/>
      <c r="CS65" s="1192"/>
      <c r="CT65" s="1192"/>
      <c r="CU65" s="1192"/>
      <c r="CV65" s="1192"/>
      <c r="CW65" s="1192"/>
      <c r="CX65" s="1192"/>
      <c r="CY65" s="1192"/>
      <c r="CZ65" s="1192"/>
      <c r="DA65" s="1192"/>
      <c r="DB65" s="1192"/>
      <c r="DC65" s="1193"/>
    </row>
    <row r="66" spans="2:107" ht="13.2" x14ac:dyDescent="0.2">
      <c r="B66" s="10"/>
      <c r="AN66" s="1194"/>
      <c r="AO66" s="1195"/>
      <c r="AP66" s="1195"/>
      <c r="AQ66" s="1195"/>
      <c r="AR66" s="1195"/>
      <c r="AS66" s="1195"/>
      <c r="AT66" s="1195"/>
      <c r="AU66" s="1195"/>
      <c r="AV66" s="1195"/>
      <c r="AW66" s="1195"/>
      <c r="AX66" s="1195"/>
      <c r="AY66" s="1195"/>
      <c r="AZ66" s="1195"/>
      <c r="BA66" s="1195"/>
      <c r="BB66" s="1195"/>
      <c r="BC66" s="1195"/>
      <c r="BD66" s="1195"/>
      <c r="BE66" s="1195"/>
      <c r="BF66" s="1195"/>
      <c r="BG66" s="1195"/>
      <c r="BH66" s="1195"/>
      <c r="BI66" s="1195"/>
      <c r="BJ66" s="1195"/>
      <c r="BK66" s="1195"/>
      <c r="BL66" s="1195"/>
      <c r="BM66" s="1195"/>
      <c r="BN66" s="1195"/>
      <c r="BO66" s="1195"/>
      <c r="BP66" s="1195"/>
      <c r="BQ66" s="1195"/>
      <c r="BR66" s="1195"/>
      <c r="BS66" s="1195"/>
      <c r="BT66" s="1195"/>
      <c r="BU66" s="1195"/>
      <c r="BV66" s="1195"/>
      <c r="BW66" s="1195"/>
      <c r="BX66" s="1195"/>
      <c r="BY66" s="1195"/>
      <c r="BZ66" s="1195"/>
      <c r="CA66" s="1195"/>
      <c r="CB66" s="1195"/>
      <c r="CC66" s="1195"/>
      <c r="CD66" s="1195"/>
      <c r="CE66" s="1195"/>
      <c r="CF66" s="1195"/>
      <c r="CG66" s="1195"/>
      <c r="CH66" s="1195"/>
      <c r="CI66" s="1195"/>
      <c r="CJ66" s="1195"/>
      <c r="CK66" s="1195"/>
      <c r="CL66" s="1195"/>
      <c r="CM66" s="1195"/>
      <c r="CN66" s="1195"/>
      <c r="CO66" s="1195"/>
      <c r="CP66" s="1195"/>
      <c r="CQ66" s="1195"/>
      <c r="CR66" s="1195"/>
      <c r="CS66" s="1195"/>
      <c r="CT66" s="1195"/>
      <c r="CU66" s="1195"/>
      <c r="CV66" s="1195"/>
      <c r="CW66" s="1195"/>
      <c r="CX66" s="1195"/>
      <c r="CY66" s="1195"/>
      <c r="CZ66" s="1195"/>
      <c r="DA66" s="1195"/>
      <c r="DB66" s="1195"/>
      <c r="DC66" s="1196"/>
    </row>
    <row r="67" spans="2:107" ht="13.2" x14ac:dyDescent="0.2">
      <c r="B67" s="10"/>
      <c r="AN67" s="1194"/>
      <c r="AO67" s="1195"/>
      <c r="AP67" s="1195"/>
      <c r="AQ67" s="1195"/>
      <c r="AR67" s="1195"/>
      <c r="AS67" s="1195"/>
      <c r="AT67" s="1195"/>
      <c r="AU67" s="1195"/>
      <c r="AV67" s="1195"/>
      <c r="AW67" s="1195"/>
      <c r="AX67" s="1195"/>
      <c r="AY67" s="1195"/>
      <c r="AZ67" s="1195"/>
      <c r="BA67" s="1195"/>
      <c r="BB67" s="1195"/>
      <c r="BC67" s="1195"/>
      <c r="BD67" s="1195"/>
      <c r="BE67" s="1195"/>
      <c r="BF67" s="1195"/>
      <c r="BG67" s="1195"/>
      <c r="BH67" s="1195"/>
      <c r="BI67" s="1195"/>
      <c r="BJ67" s="1195"/>
      <c r="BK67" s="1195"/>
      <c r="BL67" s="1195"/>
      <c r="BM67" s="1195"/>
      <c r="BN67" s="1195"/>
      <c r="BO67" s="1195"/>
      <c r="BP67" s="1195"/>
      <c r="BQ67" s="1195"/>
      <c r="BR67" s="1195"/>
      <c r="BS67" s="1195"/>
      <c r="BT67" s="1195"/>
      <c r="BU67" s="1195"/>
      <c r="BV67" s="1195"/>
      <c r="BW67" s="1195"/>
      <c r="BX67" s="1195"/>
      <c r="BY67" s="1195"/>
      <c r="BZ67" s="1195"/>
      <c r="CA67" s="1195"/>
      <c r="CB67" s="1195"/>
      <c r="CC67" s="1195"/>
      <c r="CD67" s="1195"/>
      <c r="CE67" s="1195"/>
      <c r="CF67" s="1195"/>
      <c r="CG67" s="1195"/>
      <c r="CH67" s="1195"/>
      <c r="CI67" s="1195"/>
      <c r="CJ67" s="1195"/>
      <c r="CK67" s="1195"/>
      <c r="CL67" s="1195"/>
      <c r="CM67" s="1195"/>
      <c r="CN67" s="1195"/>
      <c r="CO67" s="1195"/>
      <c r="CP67" s="1195"/>
      <c r="CQ67" s="1195"/>
      <c r="CR67" s="1195"/>
      <c r="CS67" s="1195"/>
      <c r="CT67" s="1195"/>
      <c r="CU67" s="1195"/>
      <c r="CV67" s="1195"/>
      <c r="CW67" s="1195"/>
      <c r="CX67" s="1195"/>
      <c r="CY67" s="1195"/>
      <c r="CZ67" s="1195"/>
      <c r="DA67" s="1195"/>
      <c r="DB67" s="1195"/>
      <c r="DC67" s="1196"/>
    </row>
    <row r="68" spans="2:107" ht="13.2" x14ac:dyDescent="0.2">
      <c r="B68" s="10"/>
      <c r="AN68" s="1194"/>
      <c r="AO68" s="1195"/>
      <c r="AP68" s="1195"/>
      <c r="AQ68" s="1195"/>
      <c r="AR68" s="1195"/>
      <c r="AS68" s="1195"/>
      <c r="AT68" s="1195"/>
      <c r="AU68" s="1195"/>
      <c r="AV68" s="1195"/>
      <c r="AW68" s="1195"/>
      <c r="AX68" s="1195"/>
      <c r="AY68" s="1195"/>
      <c r="AZ68" s="1195"/>
      <c r="BA68" s="1195"/>
      <c r="BB68" s="1195"/>
      <c r="BC68" s="1195"/>
      <c r="BD68" s="1195"/>
      <c r="BE68" s="1195"/>
      <c r="BF68" s="1195"/>
      <c r="BG68" s="1195"/>
      <c r="BH68" s="1195"/>
      <c r="BI68" s="1195"/>
      <c r="BJ68" s="1195"/>
      <c r="BK68" s="1195"/>
      <c r="BL68" s="1195"/>
      <c r="BM68" s="1195"/>
      <c r="BN68" s="1195"/>
      <c r="BO68" s="1195"/>
      <c r="BP68" s="1195"/>
      <c r="BQ68" s="1195"/>
      <c r="BR68" s="1195"/>
      <c r="BS68" s="1195"/>
      <c r="BT68" s="1195"/>
      <c r="BU68" s="1195"/>
      <c r="BV68" s="1195"/>
      <c r="BW68" s="1195"/>
      <c r="BX68" s="1195"/>
      <c r="BY68" s="1195"/>
      <c r="BZ68" s="1195"/>
      <c r="CA68" s="1195"/>
      <c r="CB68" s="1195"/>
      <c r="CC68" s="1195"/>
      <c r="CD68" s="1195"/>
      <c r="CE68" s="1195"/>
      <c r="CF68" s="1195"/>
      <c r="CG68" s="1195"/>
      <c r="CH68" s="1195"/>
      <c r="CI68" s="1195"/>
      <c r="CJ68" s="1195"/>
      <c r="CK68" s="1195"/>
      <c r="CL68" s="1195"/>
      <c r="CM68" s="1195"/>
      <c r="CN68" s="1195"/>
      <c r="CO68" s="1195"/>
      <c r="CP68" s="1195"/>
      <c r="CQ68" s="1195"/>
      <c r="CR68" s="1195"/>
      <c r="CS68" s="1195"/>
      <c r="CT68" s="1195"/>
      <c r="CU68" s="1195"/>
      <c r="CV68" s="1195"/>
      <c r="CW68" s="1195"/>
      <c r="CX68" s="1195"/>
      <c r="CY68" s="1195"/>
      <c r="CZ68" s="1195"/>
      <c r="DA68" s="1195"/>
      <c r="DB68" s="1195"/>
      <c r="DC68" s="1196"/>
    </row>
    <row r="69" spans="2:107" ht="13.2" x14ac:dyDescent="0.2">
      <c r="B69" s="10"/>
      <c r="AN69" s="1197"/>
      <c r="AO69" s="1198"/>
      <c r="AP69" s="1198"/>
      <c r="AQ69" s="1198"/>
      <c r="AR69" s="1198"/>
      <c r="AS69" s="1198"/>
      <c r="AT69" s="1198"/>
      <c r="AU69" s="1198"/>
      <c r="AV69" s="1198"/>
      <c r="AW69" s="1198"/>
      <c r="AX69" s="1198"/>
      <c r="AY69" s="1198"/>
      <c r="AZ69" s="1198"/>
      <c r="BA69" s="1198"/>
      <c r="BB69" s="1198"/>
      <c r="BC69" s="1198"/>
      <c r="BD69" s="1198"/>
      <c r="BE69" s="1198"/>
      <c r="BF69" s="1198"/>
      <c r="BG69" s="1198"/>
      <c r="BH69" s="1198"/>
      <c r="BI69" s="1198"/>
      <c r="BJ69" s="1198"/>
      <c r="BK69" s="1198"/>
      <c r="BL69" s="1198"/>
      <c r="BM69" s="1198"/>
      <c r="BN69" s="1198"/>
      <c r="BO69" s="1198"/>
      <c r="BP69" s="1198"/>
      <c r="BQ69" s="1198"/>
      <c r="BR69" s="1198"/>
      <c r="BS69" s="1198"/>
      <c r="BT69" s="1198"/>
      <c r="BU69" s="1198"/>
      <c r="BV69" s="1198"/>
      <c r="BW69" s="1198"/>
      <c r="BX69" s="1198"/>
      <c r="BY69" s="1198"/>
      <c r="BZ69" s="1198"/>
      <c r="CA69" s="1198"/>
      <c r="CB69" s="1198"/>
      <c r="CC69" s="1198"/>
      <c r="CD69" s="1198"/>
      <c r="CE69" s="1198"/>
      <c r="CF69" s="1198"/>
      <c r="CG69" s="1198"/>
      <c r="CH69" s="1198"/>
      <c r="CI69" s="1198"/>
      <c r="CJ69" s="1198"/>
      <c r="CK69" s="1198"/>
      <c r="CL69" s="1198"/>
      <c r="CM69" s="1198"/>
      <c r="CN69" s="1198"/>
      <c r="CO69" s="1198"/>
      <c r="CP69" s="1198"/>
      <c r="CQ69" s="1198"/>
      <c r="CR69" s="1198"/>
      <c r="CS69" s="1198"/>
      <c r="CT69" s="1198"/>
      <c r="CU69" s="1198"/>
      <c r="CV69" s="1198"/>
      <c r="CW69" s="1198"/>
      <c r="CX69" s="1198"/>
      <c r="CY69" s="1198"/>
      <c r="CZ69" s="1198"/>
      <c r="DA69" s="1198"/>
      <c r="DB69" s="1198"/>
      <c r="DC69" s="1199"/>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1200"/>
      <c r="H72" s="1200"/>
      <c r="I72" s="1200"/>
      <c r="J72" s="1200"/>
      <c r="K72" s="20"/>
      <c r="L72" s="20"/>
      <c r="M72" s="21"/>
      <c r="N72" s="21"/>
      <c r="AN72" s="1201"/>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3"/>
      <c r="BP72" s="1204" t="s">
        <v>3</v>
      </c>
      <c r="BQ72" s="1204"/>
      <c r="BR72" s="1204"/>
      <c r="BS72" s="1204"/>
      <c r="BT72" s="1204"/>
      <c r="BU72" s="1204"/>
      <c r="BV72" s="1204"/>
      <c r="BW72" s="1204"/>
      <c r="BX72" s="1204" t="s">
        <v>4</v>
      </c>
      <c r="BY72" s="1204"/>
      <c r="BZ72" s="1204"/>
      <c r="CA72" s="1204"/>
      <c r="CB72" s="1204"/>
      <c r="CC72" s="1204"/>
      <c r="CD72" s="1204"/>
      <c r="CE72" s="1204"/>
      <c r="CF72" s="1204" t="s">
        <v>5</v>
      </c>
      <c r="CG72" s="1204"/>
      <c r="CH72" s="1204"/>
      <c r="CI72" s="1204"/>
      <c r="CJ72" s="1204"/>
      <c r="CK72" s="1204"/>
      <c r="CL72" s="1204"/>
      <c r="CM72" s="1204"/>
      <c r="CN72" s="1204" t="s">
        <v>6</v>
      </c>
      <c r="CO72" s="1204"/>
      <c r="CP72" s="1204"/>
      <c r="CQ72" s="1204"/>
      <c r="CR72" s="1204"/>
      <c r="CS72" s="1204"/>
      <c r="CT72" s="1204"/>
      <c r="CU72" s="1204"/>
      <c r="CV72" s="1204" t="s">
        <v>7</v>
      </c>
      <c r="CW72" s="1204"/>
      <c r="CX72" s="1204"/>
      <c r="CY72" s="1204"/>
      <c r="CZ72" s="1204"/>
      <c r="DA72" s="1204"/>
      <c r="DB72" s="1204"/>
      <c r="DC72" s="1204"/>
    </row>
    <row r="73" spans="2:107" ht="13.2" x14ac:dyDescent="0.2">
      <c r="B73" s="10"/>
      <c r="G73" s="1205"/>
      <c r="H73" s="1205"/>
      <c r="I73" s="1205"/>
      <c r="J73" s="1205"/>
      <c r="K73" s="1210"/>
      <c r="L73" s="1210"/>
      <c r="M73" s="1210"/>
      <c r="N73" s="1210"/>
      <c r="AM73" s="19"/>
      <c r="AN73" s="1207" t="s">
        <v>8</v>
      </c>
      <c r="AO73" s="1207"/>
      <c r="AP73" s="1207"/>
      <c r="AQ73" s="1207"/>
      <c r="AR73" s="1207"/>
      <c r="AS73" s="1207"/>
      <c r="AT73" s="1207"/>
      <c r="AU73" s="1207"/>
      <c r="AV73" s="1207"/>
      <c r="AW73" s="1207"/>
      <c r="AX73" s="1207"/>
      <c r="AY73" s="1207"/>
      <c r="AZ73" s="1207"/>
      <c r="BA73" s="1207"/>
      <c r="BB73" s="1207" t="s">
        <v>9</v>
      </c>
      <c r="BC73" s="1207"/>
      <c r="BD73" s="1207"/>
      <c r="BE73" s="1207"/>
      <c r="BF73" s="1207"/>
      <c r="BG73" s="1207"/>
      <c r="BH73" s="1207"/>
      <c r="BI73" s="1207"/>
      <c r="BJ73" s="1207"/>
      <c r="BK73" s="1207"/>
      <c r="BL73" s="1207"/>
      <c r="BM73" s="1207"/>
      <c r="BN73" s="1207"/>
      <c r="BO73" s="1207"/>
      <c r="BP73" s="1190">
        <v>20.8</v>
      </c>
      <c r="BQ73" s="1190"/>
      <c r="BR73" s="1190"/>
      <c r="BS73" s="1190"/>
      <c r="BT73" s="1190"/>
      <c r="BU73" s="1190"/>
      <c r="BV73" s="1190"/>
      <c r="BW73" s="1190"/>
      <c r="BX73" s="1190">
        <v>25.5</v>
      </c>
      <c r="BY73" s="1190"/>
      <c r="BZ73" s="1190"/>
      <c r="CA73" s="1190"/>
      <c r="CB73" s="1190"/>
      <c r="CC73" s="1190"/>
      <c r="CD73" s="1190"/>
      <c r="CE73" s="1190"/>
      <c r="CF73" s="1190">
        <v>9.1999999999999993</v>
      </c>
      <c r="CG73" s="1190"/>
      <c r="CH73" s="1190"/>
      <c r="CI73" s="1190"/>
      <c r="CJ73" s="1190"/>
      <c r="CK73" s="1190"/>
      <c r="CL73" s="1190"/>
      <c r="CM73" s="1190"/>
      <c r="CN73" s="1190">
        <v>18.100000000000001</v>
      </c>
      <c r="CO73" s="1190"/>
      <c r="CP73" s="1190"/>
      <c r="CQ73" s="1190"/>
      <c r="CR73" s="1190"/>
      <c r="CS73" s="1190"/>
      <c r="CT73" s="1190"/>
      <c r="CU73" s="1190"/>
      <c r="CV73" s="1190">
        <v>22.2</v>
      </c>
      <c r="CW73" s="1190"/>
      <c r="CX73" s="1190"/>
      <c r="CY73" s="1190"/>
      <c r="CZ73" s="1190"/>
      <c r="DA73" s="1190"/>
      <c r="DB73" s="1190"/>
      <c r="DC73" s="1190"/>
    </row>
    <row r="74" spans="2:107" ht="13.2" x14ac:dyDescent="0.2">
      <c r="B74" s="10"/>
      <c r="G74" s="1205"/>
      <c r="H74" s="1205"/>
      <c r="I74" s="1205"/>
      <c r="J74" s="1205"/>
      <c r="K74" s="1210"/>
      <c r="L74" s="1210"/>
      <c r="M74" s="1210"/>
      <c r="N74" s="1210"/>
      <c r="AM74" s="19"/>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190"/>
      <c r="BQ74" s="1190"/>
      <c r="BR74" s="1190"/>
      <c r="BS74" s="1190"/>
      <c r="BT74" s="1190"/>
      <c r="BU74" s="1190"/>
      <c r="BV74" s="1190"/>
      <c r="BW74" s="1190"/>
      <c r="BX74" s="1190"/>
      <c r="BY74" s="1190"/>
      <c r="BZ74" s="1190"/>
      <c r="CA74" s="1190"/>
      <c r="CB74" s="1190"/>
      <c r="CC74" s="1190"/>
      <c r="CD74" s="1190"/>
      <c r="CE74" s="1190"/>
      <c r="CF74" s="1190"/>
      <c r="CG74" s="1190"/>
      <c r="CH74" s="1190"/>
      <c r="CI74" s="1190"/>
      <c r="CJ74" s="1190"/>
      <c r="CK74" s="1190"/>
      <c r="CL74" s="1190"/>
      <c r="CM74" s="1190"/>
      <c r="CN74" s="1190"/>
      <c r="CO74" s="1190"/>
      <c r="CP74" s="1190"/>
      <c r="CQ74" s="1190"/>
      <c r="CR74" s="1190"/>
      <c r="CS74" s="1190"/>
      <c r="CT74" s="1190"/>
      <c r="CU74" s="1190"/>
      <c r="CV74" s="1190"/>
      <c r="CW74" s="1190"/>
      <c r="CX74" s="1190"/>
      <c r="CY74" s="1190"/>
      <c r="CZ74" s="1190"/>
      <c r="DA74" s="1190"/>
      <c r="DB74" s="1190"/>
      <c r="DC74" s="1190"/>
    </row>
    <row r="75" spans="2:107" ht="13.2" x14ac:dyDescent="0.2">
      <c r="B75" s="10"/>
      <c r="G75" s="1205"/>
      <c r="H75" s="1205"/>
      <c r="I75" s="1200"/>
      <c r="J75" s="1200"/>
      <c r="K75" s="1206"/>
      <c r="L75" s="1206"/>
      <c r="M75" s="1206"/>
      <c r="N75" s="1206"/>
      <c r="AM75" s="19"/>
      <c r="AN75" s="1207"/>
      <c r="AO75" s="1207"/>
      <c r="AP75" s="1207"/>
      <c r="AQ75" s="1207"/>
      <c r="AR75" s="1207"/>
      <c r="AS75" s="1207"/>
      <c r="AT75" s="1207"/>
      <c r="AU75" s="1207"/>
      <c r="AV75" s="1207"/>
      <c r="AW75" s="1207"/>
      <c r="AX75" s="1207"/>
      <c r="AY75" s="1207"/>
      <c r="AZ75" s="1207"/>
      <c r="BA75" s="1207"/>
      <c r="BB75" s="1207" t="s">
        <v>13</v>
      </c>
      <c r="BC75" s="1207"/>
      <c r="BD75" s="1207"/>
      <c r="BE75" s="1207"/>
      <c r="BF75" s="1207"/>
      <c r="BG75" s="1207"/>
      <c r="BH75" s="1207"/>
      <c r="BI75" s="1207"/>
      <c r="BJ75" s="1207"/>
      <c r="BK75" s="1207"/>
      <c r="BL75" s="1207"/>
      <c r="BM75" s="1207"/>
      <c r="BN75" s="1207"/>
      <c r="BO75" s="1207"/>
      <c r="BP75" s="1190">
        <v>8.1999999999999993</v>
      </c>
      <c r="BQ75" s="1190"/>
      <c r="BR75" s="1190"/>
      <c r="BS75" s="1190"/>
      <c r="BT75" s="1190"/>
      <c r="BU75" s="1190"/>
      <c r="BV75" s="1190"/>
      <c r="BW75" s="1190"/>
      <c r="BX75" s="1190">
        <v>8.6</v>
      </c>
      <c r="BY75" s="1190"/>
      <c r="BZ75" s="1190"/>
      <c r="CA75" s="1190"/>
      <c r="CB75" s="1190"/>
      <c r="CC75" s="1190"/>
      <c r="CD75" s="1190"/>
      <c r="CE75" s="1190"/>
      <c r="CF75" s="1190">
        <v>9</v>
      </c>
      <c r="CG75" s="1190"/>
      <c r="CH75" s="1190"/>
      <c r="CI75" s="1190"/>
      <c r="CJ75" s="1190"/>
      <c r="CK75" s="1190"/>
      <c r="CL75" s="1190"/>
      <c r="CM75" s="1190"/>
      <c r="CN75" s="1190">
        <v>9.5</v>
      </c>
      <c r="CO75" s="1190"/>
      <c r="CP75" s="1190"/>
      <c r="CQ75" s="1190"/>
      <c r="CR75" s="1190"/>
      <c r="CS75" s="1190"/>
      <c r="CT75" s="1190"/>
      <c r="CU75" s="1190"/>
      <c r="CV75" s="1190">
        <v>9.9</v>
      </c>
      <c r="CW75" s="1190"/>
      <c r="CX75" s="1190"/>
      <c r="CY75" s="1190"/>
      <c r="CZ75" s="1190"/>
      <c r="DA75" s="1190"/>
      <c r="DB75" s="1190"/>
      <c r="DC75" s="1190"/>
    </row>
    <row r="76" spans="2:107" ht="13.2" x14ac:dyDescent="0.2">
      <c r="B76" s="10"/>
      <c r="G76" s="1205"/>
      <c r="H76" s="1205"/>
      <c r="I76" s="1200"/>
      <c r="J76" s="1200"/>
      <c r="K76" s="1206"/>
      <c r="L76" s="1206"/>
      <c r="M76" s="1206"/>
      <c r="N76" s="1206"/>
      <c r="AM76" s="19"/>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190"/>
      <c r="BQ76" s="1190"/>
      <c r="BR76" s="1190"/>
      <c r="BS76" s="1190"/>
      <c r="BT76" s="1190"/>
      <c r="BU76" s="1190"/>
      <c r="BV76" s="1190"/>
      <c r="BW76" s="1190"/>
      <c r="BX76" s="1190"/>
      <c r="BY76" s="1190"/>
      <c r="BZ76" s="1190"/>
      <c r="CA76" s="1190"/>
      <c r="CB76" s="1190"/>
      <c r="CC76" s="1190"/>
      <c r="CD76" s="1190"/>
      <c r="CE76" s="1190"/>
      <c r="CF76" s="1190"/>
      <c r="CG76" s="1190"/>
      <c r="CH76" s="1190"/>
      <c r="CI76" s="1190"/>
      <c r="CJ76" s="1190"/>
      <c r="CK76" s="1190"/>
      <c r="CL76" s="1190"/>
      <c r="CM76" s="1190"/>
      <c r="CN76" s="1190"/>
      <c r="CO76" s="1190"/>
      <c r="CP76" s="1190"/>
      <c r="CQ76" s="1190"/>
      <c r="CR76" s="1190"/>
      <c r="CS76" s="1190"/>
      <c r="CT76" s="1190"/>
      <c r="CU76" s="1190"/>
      <c r="CV76" s="1190"/>
      <c r="CW76" s="1190"/>
      <c r="CX76" s="1190"/>
      <c r="CY76" s="1190"/>
      <c r="CZ76" s="1190"/>
      <c r="DA76" s="1190"/>
      <c r="DB76" s="1190"/>
      <c r="DC76" s="1190"/>
    </row>
    <row r="77" spans="2:107" ht="13.2" x14ac:dyDescent="0.2">
      <c r="B77" s="10"/>
      <c r="G77" s="1200"/>
      <c r="H77" s="1200"/>
      <c r="I77" s="1200"/>
      <c r="J77" s="1200"/>
      <c r="K77" s="1210"/>
      <c r="L77" s="1210"/>
      <c r="M77" s="1210"/>
      <c r="N77" s="1210"/>
      <c r="AN77" s="1204" t="s">
        <v>11</v>
      </c>
      <c r="AO77" s="1204"/>
      <c r="AP77" s="1204"/>
      <c r="AQ77" s="1204"/>
      <c r="AR77" s="1204"/>
      <c r="AS77" s="1204"/>
      <c r="AT77" s="1204"/>
      <c r="AU77" s="1204"/>
      <c r="AV77" s="1204"/>
      <c r="AW77" s="1204"/>
      <c r="AX77" s="1204"/>
      <c r="AY77" s="1204"/>
      <c r="AZ77" s="1204"/>
      <c r="BA77" s="1204"/>
      <c r="BB77" s="1207" t="s">
        <v>9</v>
      </c>
      <c r="BC77" s="1207"/>
      <c r="BD77" s="1207"/>
      <c r="BE77" s="1207"/>
      <c r="BF77" s="1207"/>
      <c r="BG77" s="1207"/>
      <c r="BH77" s="1207"/>
      <c r="BI77" s="1207"/>
      <c r="BJ77" s="1207"/>
      <c r="BK77" s="1207"/>
      <c r="BL77" s="1207"/>
      <c r="BM77" s="1207"/>
      <c r="BN77" s="1207"/>
      <c r="BO77" s="1207"/>
      <c r="BP77" s="1190">
        <v>52.7</v>
      </c>
      <c r="BQ77" s="1190"/>
      <c r="BR77" s="1190"/>
      <c r="BS77" s="1190"/>
      <c r="BT77" s="1190"/>
      <c r="BU77" s="1190"/>
      <c r="BV77" s="1190"/>
      <c r="BW77" s="1190"/>
      <c r="BX77" s="1190">
        <v>49.7</v>
      </c>
      <c r="BY77" s="1190"/>
      <c r="BZ77" s="1190"/>
      <c r="CA77" s="1190"/>
      <c r="CB77" s="1190"/>
      <c r="CC77" s="1190"/>
      <c r="CD77" s="1190"/>
      <c r="CE77" s="1190"/>
      <c r="CF77" s="1190">
        <v>37.299999999999997</v>
      </c>
      <c r="CG77" s="1190"/>
      <c r="CH77" s="1190"/>
      <c r="CI77" s="1190"/>
      <c r="CJ77" s="1190"/>
      <c r="CK77" s="1190"/>
      <c r="CL77" s="1190"/>
      <c r="CM77" s="1190"/>
      <c r="CN77" s="1190">
        <v>25.1</v>
      </c>
      <c r="CO77" s="1190"/>
      <c r="CP77" s="1190"/>
      <c r="CQ77" s="1190"/>
      <c r="CR77" s="1190"/>
      <c r="CS77" s="1190"/>
      <c r="CT77" s="1190"/>
      <c r="CU77" s="1190"/>
      <c r="CV77" s="1190">
        <v>17.600000000000001</v>
      </c>
      <c r="CW77" s="1190"/>
      <c r="CX77" s="1190"/>
      <c r="CY77" s="1190"/>
      <c r="CZ77" s="1190"/>
      <c r="DA77" s="1190"/>
      <c r="DB77" s="1190"/>
      <c r="DC77" s="1190"/>
    </row>
    <row r="78" spans="2:107" ht="13.2" x14ac:dyDescent="0.2">
      <c r="B78" s="10"/>
      <c r="G78" s="1200"/>
      <c r="H78" s="1200"/>
      <c r="I78" s="1200"/>
      <c r="J78" s="1200"/>
      <c r="K78" s="1210"/>
      <c r="L78" s="1210"/>
      <c r="M78" s="1210"/>
      <c r="N78" s="1210"/>
      <c r="AN78" s="1204"/>
      <c r="AO78" s="1204"/>
      <c r="AP78" s="1204"/>
      <c r="AQ78" s="1204"/>
      <c r="AR78" s="1204"/>
      <c r="AS78" s="1204"/>
      <c r="AT78" s="1204"/>
      <c r="AU78" s="1204"/>
      <c r="AV78" s="1204"/>
      <c r="AW78" s="1204"/>
      <c r="AX78" s="1204"/>
      <c r="AY78" s="1204"/>
      <c r="AZ78" s="1204"/>
      <c r="BA78" s="1204"/>
      <c r="BB78" s="1207"/>
      <c r="BC78" s="1207"/>
      <c r="BD78" s="1207"/>
      <c r="BE78" s="1207"/>
      <c r="BF78" s="1207"/>
      <c r="BG78" s="1207"/>
      <c r="BH78" s="1207"/>
      <c r="BI78" s="1207"/>
      <c r="BJ78" s="1207"/>
      <c r="BK78" s="1207"/>
      <c r="BL78" s="1207"/>
      <c r="BM78" s="1207"/>
      <c r="BN78" s="1207"/>
      <c r="BO78" s="1207"/>
      <c r="BP78" s="1190"/>
      <c r="BQ78" s="1190"/>
      <c r="BR78" s="1190"/>
      <c r="BS78" s="1190"/>
      <c r="BT78" s="1190"/>
      <c r="BU78" s="1190"/>
      <c r="BV78" s="1190"/>
      <c r="BW78" s="1190"/>
      <c r="BX78" s="1190"/>
      <c r="BY78" s="1190"/>
      <c r="BZ78" s="1190"/>
      <c r="CA78" s="1190"/>
      <c r="CB78" s="1190"/>
      <c r="CC78" s="1190"/>
      <c r="CD78" s="1190"/>
      <c r="CE78" s="1190"/>
      <c r="CF78" s="1190"/>
      <c r="CG78" s="1190"/>
      <c r="CH78" s="1190"/>
      <c r="CI78" s="1190"/>
      <c r="CJ78" s="1190"/>
      <c r="CK78" s="1190"/>
      <c r="CL78" s="1190"/>
      <c r="CM78" s="1190"/>
      <c r="CN78" s="1190"/>
      <c r="CO78" s="1190"/>
      <c r="CP78" s="1190"/>
      <c r="CQ78" s="1190"/>
      <c r="CR78" s="1190"/>
      <c r="CS78" s="1190"/>
      <c r="CT78" s="1190"/>
      <c r="CU78" s="1190"/>
      <c r="CV78" s="1190"/>
      <c r="CW78" s="1190"/>
      <c r="CX78" s="1190"/>
      <c r="CY78" s="1190"/>
      <c r="CZ78" s="1190"/>
      <c r="DA78" s="1190"/>
      <c r="DB78" s="1190"/>
      <c r="DC78" s="1190"/>
    </row>
    <row r="79" spans="2:107" ht="13.2" x14ac:dyDescent="0.2">
      <c r="B79" s="10"/>
      <c r="G79" s="1200"/>
      <c r="H79" s="1200"/>
      <c r="I79" s="1209"/>
      <c r="J79" s="1209"/>
      <c r="K79" s="1211"/>
      <c r="L79" s="1211"/>
      <c r="M79" s="1211"/>
      <c r="N79" s="1211"/>
      <c r="AN79" s="1204"/>
      <c r="AO79" s="1204"/>
      <c r="AP79" s="1204"/>
      <c r="AQ79" s="1204"/>
      <c r="AR79" s="1204"/>
      <c r="AS79" s="1204"/>
      <c r="AT79" s="1204"/>
      <c r="AU79" s="1204"/>
      <c r="AV79" s="1204"/>
      <c r="AW79" s="1204"/>
      <c r="AX79" s="1204"/>
      <c r="AY79" s="1204"/>
      <c r="AZ79" s="1204"/>
      <c r="BA79" s="1204"/>
      <c r="BB79" s="1207" t="s">
        <v>13</v>
      </c>
      <c r="BC79" s="1207"/>
      <c r="BD79" s="1207"/>
      <c r="BE79" s="1207"/>
      <c r="BF79" s="1207"/>
      <c r="BG79" s="1207"/>
      <c r="BH79" s="1207"/>
      <c r="BI79" s="1207"/>
      <c r="BJ79" s="1207"/>
      <c r="BK79" s="1207"/>
      <c r="BL79" s="1207"/>
      <c r="BM79" s="1207"/>
      <c r="BN79" s="1207"/>
      <c r="BO79" s="1207"/>
      <c r="BP79" s="1190">
        <v>9.5</v>
      </c>
      <c r="BQ79" s="1190"/>
      <c r="BR79" s="1190"/>
      <c r="BS79" s="1190"/>
      <c r="BT79" s="1190"/>
      <c r="BU79" s="1190"/>
      <c r="BV79" s="1190"/>
      <c r="BW79" s="1190"/>
      <c r="BX79" s="1190">
        <v>9.1999999999999993</v>
      </c>
      <c r="BY79" s="1190"/>
      <c r="BZ79" s="1190"/>
      <c r="CA79" s="1190"/>
      <c r="CB79" s="1190"/>
      <c r="CC79" s="1190"/>
      <c r="CD79" s="1190"/>
      <c r="CE79" s="1190"/>
      <c r="CF79" s="1190">
        <v>8.6</v>
      </c>
      <c r="CG79" s="1190"/>
      <c r="CH79" s="1190"/>
      <c r="CI79" s="1190"/>
      <c r="CJ79" s="1190"/>
      <c r="CK79" s="1190"/>
      <c r="CL79" s="1190"/>
      <c r="CM79" s="1190"/>
      <c r="CN79" s="1190">
        <v>8.3000000000000007</v>
      </c>
      <c r="CO79" s="1190"/>
      <c r="CP79" s="1190"/>
      <c r="CQ79" s="1190"/>
      <c r="CR79" s="1190"/>
      <c r="CS79" s="1190"/>
      <c r="CT79" s="1190"/>
      <c r="CU79" s="1190"/>
      <c r="CV79" s="1190">
        <v>8.4</v>
      </c>
      <c r="CW79" s="1190"/>
      <c r="CX79" s="1190"/>
      <c r="CY79" s="1190"/>
      <c r="CZ79" s="1190"/>
      <c r="DA79" s="1190"/>
      <c r="DB79" s="1190"/>
      <c r="DC79" s="1190"/>
    </row>
    <row r="80" spans="2:107" ht="13.2" x14ac:dyDescent="0.2">
      <c r="B80" s="10"/>
      <c r="G80" s="1200"/>
      <c r="H80" s="1200"/>
      <c r="I80" s="1209"/>
      <c r="J80" s="1209"/>
      <c r="K80" s="1211"/>
      <c r="L80" s="1211"/>
      <c r="M80" s="1211"/>
      <c r="N80" s="1211"/>
      <c r="AN80" s="1204"/>
      <c r="AO80" s="1204"/>
      <c r="AP80" s="1204"/>
      <c r="AQ80" s="1204"/>
      <c r="AR80" s="1204"/>
      <c r="AS80" s="1204"/>
      <c r="AT80" s="1204"/>
      <c r="AU80" s="1204"/>
      <c r="AV80" s="1204"/>
      <c r="AW80" s="1204"/>
      <c r="AX80" s="1204"/>
      <c r="AY80" s="1204"/>
      <c r="AZ80" s="1204"/>
      <c r="BA80" s="1204"/>
      <c r="BB80" s="1207"/>
      <c r="BC80" s="1207"/>
      <c r="BD80" s="1207"/>
      <c r="BE80" s="1207"/>
      <c r="BF80" s="1207"/>
      <c r="BG80" s="1207"/>
      <c r="BH80" s="1207"/>
      <c r="BI80" s="1207"/>
      <c r="BJ80" s="1207"/>
      <c r="BK80" s="1207"/>
      <c r="BL80" s="1207"/>
      <c r="BM80" s="1207"/>
      <c r="BN80" s="1207"/>
      <c r="BO80" s="1207"/>
      <c r="BP80" s="1190"/>
      <c r="BQ80" s="1190"/>
      <c r="BR80" s="1190"/>
      <c r="BS80" s="1190"/>
      <c r="BT80" s="1190"/>
      <c r="BU80" s="1190"/>
      <c r="BV80" s="1190"/>
      <c r="BW80" s="1190"/>
      <c r="BX80" s="1190"/>
      <c r="BY80" s="1190"/>
      <c r="BZ80" s="1190"/>
      <c r="CA80" s="1190"/>
      <c r="CB80" s="1190"/>
      <c r="CC80" s="1190"/>
      <c r="CD80" s="1190"/>
      <c r="CE80" s="1190"/>
      <c r="CF80" s="1190"/>
      <c r="CG80" s="1190"/>
      <c r="CH80" s="1190"/>
      <c r="CI80" s="1190"/>
      <c r="CJ80" s="1190"/>
      <c r="CK80" s="1190"/>
      <c r="CL80" s="1190"/>
      <c r="CM80" s="1190"/>
      <c r="CN80" s="1190"/>
      <c r="CO80" s="1190"/>
      <c r="CP80" s="1190"/>
      <c r="CQ80" s="1190"/>
      <c r="CR80" s="1190"/>
      <c r="CS80" s="1190"/>
      <c r="CT80" s="1190"/>
      <c r="CU80" s="1190"/>
      <c r="CV80" s="1190"/>
      <c r="CW80" s="1190"/>
      <c r="CX80" s="1190"/>
      <c r="CY80" s="1190"/>
      <c r="CZ80" s="1190"/>
      <c r="DA80" s="1190"/>
      <c r="DB80" s="1190"/>
      <c r="DC80" s="1190"/>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0Xq5xgdo+EtZQAHXVGL9jtR7rfp5pNKE6dRNoggbhXN0Ifc0uFnB264GkX336TWyrhp+MHe++bkR2pCHhTmK+Q==" saltValue="nxM7GUJ1xUqOBFjh6NO5r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 zoomScale="85" zoomScaleNormal="85"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JaXx9Z9wLjgve4jxRfJi+Cq27yEWBxRccJs4ZRm/LBKGg5LgWc6vPESck1chDxGHM2K73AivRfLsvnsc5sfotw==" saltValue="uHBgewSo78EAVr8OZPNAo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 zoomScale="85" zoomScaleNormal="85"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axL8FA54szpOERS7UaDHohex5G4ikE7elvjjAZvibV1/DFnwr9vXV1EBcw7TVlp5WXI30u3h7XepETJ438hyQQ==" saltValue="8fkP7rWVEE3ZR/LrgSwU8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久我　由美（市町支援課）</cp:lastModifiedBy>
  <cp:lastPrinted>2024-09-26T08:41:41Z</cp:lastPrinted>
  <dcterms:created xsi:type="dcterms:W3CDTF">2024-07-29T11:45:10Z</dcterms:created>
  <dcterms:modified xsi:type="dcterms:W3CDTF">2024-09-26T08:41:59Z</dcterms:modified>
  <cp:category/>
</cp:coreProperties>
</file>