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6"/>
  <workbookPr/>
  <mc:AlternateContent xmlns:mc="http://schemas.openxmlformats.org/markup-compatibility/2006">
    <mc:Choice Requires="x15">
      <x15ac:absPath xmlns:x15ac="http://schemas.microsoft.com/office/spreadsheetml/2010/11/ac" url="\\ogifsv\共有フォルダ\部課別\財政課\R7電子文書フォルダ\150_決算統計・財政健全化\20_決算統計調査表・検収調書・決算カード\06_財政状況資料集\01_令和5年度（2回目）\02.回答\"/>
    </mc:Choice>
  </mc:AlternateContent>
  <xr:revisionPtr revIDLastSave="0" documentId="13_ncr:1_{92C4C2EE-D6CF-4657-BD1A-0C0825A0308C}" xr6:coauthVersionLast="36" xr6:coauthVersionMax="47" xr10:uidLastSave="{00000000-0000-0000-0000-000000000000}"/>
  <bookViews>
    <workbookView xWindow="-105" yWindow="-105" windowWidth="30930" windowHeight="1677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35" i="10"/>
  <c r="CO34" i="10"/>
  <c r="BE34" i="10"/>
  <c r="C34" i="10"/>
  <c r="U34" i="10" l="1"/>
  <c r="U35" i="10" s="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<sst xmlns="http://schemas.openxmlformats.org/spreadsheetml/2006/main" count="1051" uniqueCount="572">
  <si>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</si>
  <si>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</si>
  <si>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</si>
  <si>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</si>
  <si>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</si>
  <si>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</si>
  <si>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</si>
  <si>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</si>
  <si>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</si>
  <si>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</si>
  <si>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</si>
  <si>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</si>
  <si>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</si>
  <si>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</si>
  <si>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</si>
  <si>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</si>
  <si>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</si>
  <si>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</si>
  <si>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</si>
  <si>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</si>
  <si>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</si>
  <si>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</si>
  <si>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</si>
  <si>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</si>
  <si>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</si>
  <si>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</si>
  <si>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</si>
  <si>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</si>
  <si>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</si>
  <si>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</si>
  <si>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</si>
  <si>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</si>
  <si>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</si>
  <si>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</si>
  <si>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</si>
  <si>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</si>
  <si>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</si>
  <si>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</si>
  <si>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</si>
  <si>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</si>
  <si>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</si>
  <si>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</si>
  <si>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</si>
  <si>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</si>
  <si>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</si>
  <si>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</si>
  <si>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</si>
  <si>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</si>
  <si>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</si>
  <si>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</si>
  <si>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</si>
  <si>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</si>
  <si>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</si>
  <si>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</si>
  <si>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</si>
  <si>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</si>
  <si>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</si>
  <si>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</si>
  <si>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</si>
  <si>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</si>
  <si>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</si>
  <si>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</si>
  <si>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</si>
  <si>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</si>
  <si>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</si>
  <si>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</si>
  <si>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</si>
  <si>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</si>
  <si>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</si>
  <si>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</si>
  <si>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</si>
  <si>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</si>
  <si>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</si>
  <si>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</si>
  <si>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</si>
  <si>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</si>
  <si>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</si>
  <si>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</si>
  <si>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</si>
  <si>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</si>
  <si>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</si>
  <si>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</si>
  <si>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</si>
  <si>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</si>
  <si>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</si>
  <si>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</si>
  <si>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</si>
  <si>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</si>
  <si>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</si>
  <si>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</si>
  <si>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</si>
  <si>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</si>
  <si>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</si>
  <si>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</si>
  <si>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</si>
  <si>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</si>
  <si>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</si>
  <si>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</si>
  <si>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</si>
  <si>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</si>
  <si>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</si>
  <si>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</si>
  <si>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</si>
  <si>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</si>
  <si>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</si>
  <si>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</si>
  <si>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</si>
  <si>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</si>
  <si>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</si>
  <si>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</si>
  <si>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</si>
  <si>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</si>
  <si>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</si>
  <si>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</si>
  <si>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</si>
  <si>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</si>
  <si>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</si>
  <si>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</si>
  <si>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</si>
  <si>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</si>
  <si>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</si>
  <si>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</si>
  <si>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</si>
  <si>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</si>
  <si>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</si>
  <si>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</si>
  <si>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</si>
  <si>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</si>
  <si>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</si>
  <si>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</si>
  <si>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</si>
  <si>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</si>
  <si>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</si>
  <si>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</si>
  <si>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</si>
  <si>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</si>
  <si>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</si>
  <si>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</si>
  <si>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</si>
  <si>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</si>
  <si>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</si>
  <si>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</si>
  <si>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</si>
  <si>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</si>
  <si>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</si>
  <si>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</si>
  <si>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</si>
  <si>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</si>
  <si>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</si>
  <si>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</si>
  <si>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</si>
  <si>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</si>
  <si>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</si>
  <si>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</si>
  <si>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</si>
  <si>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</si>
  <si>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</si>
  <si>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</si>
  <si>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</si>
  <si>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</si>
  <si>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</si>
  <si>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</si>
  <si>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</si>
  <si>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</si>
  <si>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</si>
  <si>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</si>
  <si>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</si>
  <si>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</si>
  <si>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</si>
  <si>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</si>
  <si>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</si>
  <si>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</si>
  <si>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</si>
  <si>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</si>
  <si>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</si>
  <si>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</si>
  <si>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</si>
  <si>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</si>
  <si>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</si>
  <si>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</si>
  <si>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</si>
  <si>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</si>
  <si>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</si>
  <si>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</si>
  <si>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</si>
  <si>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</si>
  <si>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</si>
  <si>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</si>
  <si>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</si>
  <si>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</si>
  <si>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</si>
  <si>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</si>
  <si>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</si>
  <si>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</si>
  <si>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</si>
  <si>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</si>
  <si>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</si>
  <si>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</si>
  <si>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</si>
  <si>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</si>
  <si>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</si>
  <si>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</si>
  <si>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</si>
  <si>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佐賀県小城市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</si>
  <si>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</si>
  <si>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</si>
  <si>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</si>
  <si>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</si>
  <si>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</si>
  <si>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</si>
  <si>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</si>
  <si>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</si>
  <si>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</si>
  <si>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</si>
  <si>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</si>
  <si>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</si>
  <si>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</si>
  <si>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</si>
  <si>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</si>
  <si>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</si>
  <si>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</si>
  <si>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</si>
  <si>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</si>
  <si>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</si>
  <si>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</si>
  <si>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</si>
  <si>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</si>
  <si>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</si>
  <si>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</si>
  <si>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</si>
  <si>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</si>
  <si>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</si>
  <si>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</si>
  <si>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</si>
  <si>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</si>
  <si>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</si>
  <si>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</si>
  <si>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</si>
  <si>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</si>
  <si>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</si>
  <si>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</si>
  <si>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</si>
  <si>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</si>
  <si>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</si>
  <si>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</si>
  <si>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</si>
  <si>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</si>
  <si>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</si>
  <si>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</si>
  <si>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</si>
  <si>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</si>
  <si>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</si>
  <si>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</si>
  <si>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</si>
  <si>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</si>
  <si>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</si>
  <si>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</si>
  <si>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</si>
  <si>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</si>
  <si>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</si>
  <si>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</si>
  <si>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</si>
  <si>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</si>
  <si>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</si>
  <si>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</si>
  <si>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</si>
  <si>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</si>
  <si>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</si>
  <si>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</si>
  <si>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</si>
  <si>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</si>
  <si>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</si>
  <si>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</si>
  <si>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</si>
  <si>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</si>
  <si>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</si>
  <si>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</si>
  <si>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</si>
  <si>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</si>
  <si>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</si>
  <si>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</si>
  <si>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</si>
  <si>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</si>
  <si>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</si>
  <si>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</si>
  <si>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</si>
  <si>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</si>
  <si>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</si>
  <si>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</si>
  <si>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</si>
  <si>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</si>
  <si>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</si>
  <si>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</si>
  <si>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</si>
  <si>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</si>
  <si>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</si>
  <si>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</si>
  <si>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</si>
  <si>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</si>
  <si>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</si>
  <si>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</si>
  <si>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</si>
  <si>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</si>
  <si>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</si>
  <si>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</si>
  <si>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</si>
  <si>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</si>
  <si>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</si>
  <si>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</si>
  <si>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</si>
  <si>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</si>
  <si>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</si>
  <si>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</si>
  <si>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</si>
  <si>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</si>
  <si>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</si>
  <si>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</si>
  <si>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</si>
  <si>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</si>
  <si>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</si>
  <si>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</si>
  <si>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</si>
  <si>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</si>
  <si>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</si>
  <si>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</si>
  <si>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</si>
  <si>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</si>
  <si>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</si>
  <si>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</si>
  <si>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</si>
  <si>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</si>
  <si>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</si>
  <si>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</si>
  <si>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</si>
  <si>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</si>
  <si>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</si>
  <si>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</si>
  <si>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</si>
  <si>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</si>
  <si>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</si>
  <si>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</si>
  <si>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</si>
  <si>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</si>
  <si>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</si>
  <si>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</si>
  <si>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</si>
  <si>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</si>
  <si>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</si>
  <si>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</si>
  <si>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</si>
  <si>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</si>
  <si>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</si>
  <si>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</si>
  <si>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</si>
  <si>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佐賀県小城市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</si>
  <si>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</si>
  <si>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</si>
  <si>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</si>
  <si>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</si>
  <si>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</si>
  <si>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</si>
  <si>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</si>
  <si>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</si>
  <si>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</si>
  <si>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</si>
  <si>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</si>
  <si>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</si>
  <si>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</si>
  <si>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</si>
  <si>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</si>
  <si>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</si>
  <si>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</si>
  <si>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</si>
  <si>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</si>
  <si>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</si>
  <si>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</si>
  <si>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</si>
  <si>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</si>
  <si>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</si>
  <si>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</si>
  <si>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</si>
  <si>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</si>
  <si>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</si>
  <si>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</si>
  <si>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</si>
  <si>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</si>
  <si>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</si>
  <si>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</si>
  <si>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</si>
  <si>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</si>
  <si>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</si>
  <si>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</si>
  <si>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</si>
  <si>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</si>
  <si>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</si>
  <si>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</si>
  <si>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</si>
  <si>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</si>
  <si>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</si>
  <si>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</si>
  <si>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</si>
  <si>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</si>
  <si>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</si>
  <si>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</si>
  <si>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</si>
  <si>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</si>
  <si>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</si>
  <si>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</si>
  <si>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</si>
  <si>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</si>
  <si>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</si>
  <si>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</si>
  <si>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</si>
  <si>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</si>
  <si>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</si>
  <si>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</si>
  <si>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</si>
  <si>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</si>
  <si>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</si>
  <si>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</si>
  <si>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</si>
  <si>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</si>
  <si>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</si>
  <si>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</si>
  <si>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</si>
  <si>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</si>
  <si>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</si>
  <si>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</si>
  <si>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</si>
  <si>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</si>
  <si>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</si>
  <si>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</si>
  <si>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</si>
  <si>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</si>
  <si>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</si>
  <si>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</si>
  <si>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</si>
  <si>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</si>
  <si>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</si>
  <si>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</si>
  <si>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</si>
  <si>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</si>
  <si>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</si>
  <si>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</si>
  <si>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</si>
  <si>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</si>
  <si>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</si>
  <si>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</si>
  <si>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</si>
  <si>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</si>
  <si>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</si>
  <si>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</si>
  <si>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</si>
  <si>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</si>
  <si>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</si>
  <si>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</si>
  <si>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</si>
  <si>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</si>
  <si>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</si>
  <si>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</si>
  <si>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</si>
  <si>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</si>
  <si>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</si>
  <si>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</si>
  <si>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</si>
  <si>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</si>
  <si>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</si>
  <si>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</si>
  <si>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</si>
  <si>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</si>
  <si>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</si>
  <si>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</si>
  <si>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</si>
  <si>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</si>
  <si>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</si>
  <si>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</si>
  <si>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</si>
  <si>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</si>
  <si>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</si>
  <si>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</si>
  <si>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</si>
  <si>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</si>
  <si>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</si>
  <si>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</si>
  <si>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</si>
  <si>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</si>
  <si>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</si>
  <si>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</si>
  <si>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</si>
  <si>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</si>
  <si>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</si>
  <si>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</si>
  <si>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</si>
  <si>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</si>
  <si>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</si>
  <si>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</si>
  <si>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</si>
  <si>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</si>
  <si>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</si>
  <si>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</si>
  <si>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</si>
  <si>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</si>
  <si>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</si>
  <si>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</si>
  <si>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</si>
  <si>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</si>
  <si>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</si>
  <si>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</si>
  <si>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</si>
  <si>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</si>
  <si>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</si>
  <si>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</si>
  <si>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</si>
  <si>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</si>
  <si>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</si>
  <si>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</si>
  <si>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</si>
  <si>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</si>
  <si>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</si>
  <si>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</si>
  <si>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</si>
  <si>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</si>
  <si>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</si>
  <si>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</si>
  <si>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</si>
  <si>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</si>
  <si>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</si>
  <si>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</si>
  <si>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</si>
  <si>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0.16</t>
  </si>
  <si>
    <t>▲ 3.72</t>
  </si>
  <si>
    <t>病院事業会計</t>
  </si>
  <si>
    <t>水道事業会計</t>
  </si>
  <si>
    <t>一般会計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</si>
  <si>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</si>
  <si>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</si>
  <si>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</si>
  <si>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</si>
  <si>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</si>
  <si>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</si>
  <si>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</si>
  <si>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</si>
  <si>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</si>
  <si>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</si>
  <si>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鉱害復旧施設維持管理基金</t>
  </si>
  <si>
    <t>合併振興基金</t>
    <rPh sb="0" eb="6">
      <t>ガッペイシンコウキキン</t>
    </rPh>
    <phoneticPr fontId="5"/>
  </si>
  <si>
    <t>公共施設整備基金</t>
  </si>
  <si>
    <t>地域福祉基金</t>
  </si>
  <si>
    <t>まちづくり振興基金</t>
  </si>
  <si>
    <t>天山地区共同衛生処理場組合</t>
    <phoneticPr fontId="2"/>
  </si>
  <si>
    <t>天山地区共同斎場組合</t>
    <phoneticPr fontId="2"/>
  </si>
  <si>
    <t>佐賀中部広域連合</t>
    <phoneticPr fontId="2"/>
  </si>
  <si>
    <t>佐賀県後期高齢者医療広域連合</t>
    <phoneticPr fontId="2"/>
  </si>
  <si>
    <t>佐賀県市町総合事務組合</t>
    <phoneticPr fontId="2"/>
  </si>
  <si>
    <t>天山地区共同環境組合</t>
    <phoneticPr fontId="2"/>
  </si>
  <si>
    <t>多久小城医療組合</t>
    <phoneticPr fontId="2"/>
  </si>
  <si>
    <t>佐賀中部広域連合（介護）</t>
    <phoneticPr fontId="2"/>
  </si>
  <si>
    <t>佐賀県後期高齢者医療広域連合（医療）</t>
    <phoneticPr fontId="2"/>
  </si>
  <si>
    <t>佐賀県市町総合事務組合（交通災害）</t>
    <phoneticPr fontId="2"/>
  </si>
  <si>
    <t>佐賀西部広域水道企業団（末端給水）</t>
    <phoneticPr fontId="2"/>
  </si>
  <si>
    <t>佐賀西部広域水道企業団（用水供給）</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</si>
  <si>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</si>
  <si>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</si>
  <si>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</si>
  <si>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</si>
  <si>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</si>
  <si>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地方債の償還額等への充当可能財源が将来負担額を上回っているため、当該比率は算定されていない。充当可能財源として各種基金が167億程度あるが、そのうち鉱害復旧施設維持管理基金の残高が75億程度あることが充当可能財源を押し上げている要因となっている。
実質公債比率は、昨年度フットボールセンター整備事業等の償還が開始したことにより更に増加した。今後も施設整備等により市債発行額の増加が見込まれるが、より利率の低い借入先を見極め、償還期間の調整等により償還額の平準化を目指す。</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</si>
  <si>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</si>
  <si>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</si>
  <si>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</si>
  <si>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地方債の償還額等への充当可能財源が、将来負担額を上回っているため、当該比率は算定されていない。有形固定資産減価償却率についても、類似団体よりも低い値である。今後施設の老朽化が進み、更新費用等も増えることが予想されるため、公共施設等総合管理計画に基づき、全体保有量の削減、更新費用などの縮減に努め、将来負担比率に可能な限り影響が出ないよう取り組んでいきたい。</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</si>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</sst>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1" xfId="16" applyFont="1" applyFill="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A102040-4A7C-466F-9550-2A1A98BEDF5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0E68-426A-A2C4-3218A0B8E2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38503</c:v>
                </c:pt>
                <c:pt idx="1">
                  <c:v>32063</c:v>
                </c:pt>
                <c:pt idx="2">
                  <c:v>75250</c:v>
                </c:pt>
                <c:pt idx="3">
                  <c:v>58595</c:v>
                </c:pt>
                <c:pt idx="4">
                  <c:v>66474</c:v>
                </c:pt>
              </c:numCache>
            </c:numRef>
          </c:val>
          <c:smooth val="0"/>
          <c:extLst>
            <c:ext xmlns:c16="http://schemas.microsoft.com/office/drawing/2014/chart" uri="{C3380CC4-5D6E-409C-BE32-E72D297353CC}">
              <c16:uniqueId val="{00000001-0E68-426A-A2C4-3218A0B8E2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4.4000000000000004</c:v>
                </c:pt>
                <c:pt idx="1">
                  <c:v>3.36</c:v>
                </c:pt>
                <c:pt idx="2">
                  <c:v>3.13</c:v>
                </c:pt>
                <c:pt idx="3">
                  <c:v>4.66</c:v>
                </c:pt>
                <c:pt idx="4">
                  <c:v>4.82</c:v>
                </c:pt>
              </c:numCache>
            </c:numRef>
          </c:val>
          <c:extLst>
            <c:ext xmlns:c16="http://schemas.microsoft.com/office/drawing/2014/chart" uri="{C3380CC4-5D6E-409C-BE32-E72D297353CC}">
              <c16:uniqueId val="{00000000-0953-4CAE-BEDA-8E73068D37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12.07</c:v>
                </c:pt>
                <c:pt idx="1">
                  <c:v>14.52</c:v>
                </c:pt>
                <c:pt idx="2">
                  <c:v>19.29</c:v>
                </c:pt>
                <c:pt idx="3">
                  <c:v>22.24</c:v>
                </c:pt>
                <c:pt idx="4">
                  <c:v>22</c:v>
                </c:pt>
              </c:numCache>
            </c:numRef>
          </c:val>
          <c:extLst>
            <c:ext xmlns:c16="http://schemas.microsoft.com/office/drawing/2014/chart" uri="{C3380CC4-5D6E-409C-BE32-E72D297353CC}">
              <c16:uniqueId val="{00000001-0953-4CAE-BEDA-8E73068D37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-0.16</c:v>
                </c:pt>
                <c:pt idx="1">
                  <c:v>1.1399999999999999</c:v>
                </c:pt>
                <c:pt idx="2">
                  <c:v>2.85</c:v>
                </c:pt>
                <c:pt idx="3">
                  <c:v>2.39</c:v>
                </c:pt>
                <c:pt idx="4">
                  <c:v>-3.72</c:v>
                </c:pt>
              </c:numCache>
            </c:numRef>
          </c:val>
          <c:smooth val="0"/>
          <c:extLst>
            <c:ext xmlns:c16="http://schemas.microsoft.com/office/drawing/2014/chart" uri="{C3380CC4-5D6E-409C-BE32-E72D297353CC}">
              <c16:uniqueId val="{00000002-0953-4CAE-BEDA-8E73068D37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0.28999999999999998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2E4-4C99-B59D-1AC37E3B19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E4-4C99-B59D-1AC37E3B19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2E4-4C99-B59D-1AC37E3B195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2E4-4C99-B59D-1AC37E3B195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7.0000000000000007E-2</c:v>
                </c:pt>
                <c:pt idx="4">
                  <c:v>#N/A</c:v>
                </c:pt>
                <c:pt idx="5">
                  <c:v>0.08</c:v>
                </c:pt>
                <c:pt idx="6">
                  <c:v>#N/A</c:v>
                </c:pt>
                <c:pt idx="7">
                  <c:v>0.08</c:v>
                </c:pt>
                <c:pt idx="8">
                  <c:v>#N/A</c:v>
                </c:pt>
                <c:pt idx="9">
                  <c:v>0.1</c:v>
                </c:pt>
              </c:numCache>
            </c:numRef>
          </c:val>
          <c:extLst>
            <c:ext xmlns:c16="http://schemas.microsoft.com/office/drawing/2014/chart" uri="{C3380CC4-5D6E-409C-BE32-E72D297353CC}">
              <c16:uniqueId val="{00000004-C2E4-4C99-B59D-1AC37E3B195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2.39</c:v>
                </c:pt>
                <c:pt idx="2">
                  <c:v>#N/A</c:v>
                </c:pt>
                <c:pt idx="3">
                  <c:v>0.97</c:v>
                </c:pt>
                <c:pt idx="4">
                  <c:v>#N/A</c:v>
                </c:pt>
                <c:pt idx="5">
                  <c:v>0.94</c:v>
                </c:pt>
                <c:pt idx="6">
                  <c:v>#N/A</c:v>
                </c:pt>
                <c:pt idx="7">
                  <c:v>0.45</c:v>
                </c:pt>
                <c:pt idx="8">
                  <c:v>#N/A</c:v>
                </c:pt>
                <c:pt idx="9">
                  <c:v>0.82</c:v>
                </c:pt>
              </c:numCache>
            </c:numRef>
          </c:val>
          <c:extLst>
            <c:ext xmlns:c16="http://schemas.microsoft.com/office/drawing/2014/chart" uri="{C3380CC4-5D6E-409C-BE32-E72D297353CC}">
              <c16:uniqueId val="{00000005-C2E4-4C99-B59D-1AC37E3B195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1.6</c:v>
                </c:pt>
                <c:pt idx="4">
                  <c:v>#N/A</c:v>
                </c:pt>
                <c:pt idx="5">
                  <c:v>2.06</c:v>
                </c:pt>
                <c:pt idx="6">
                  <c:v>#N/A</c:v>
                </c:pt>
                <c:pt idx="7">
                  <c:v>2.73</c:v>
                </c:pt>
                <c:pt idx="8">
                  <c:v>#N/A</c:v>
                </c:pt>
                <c:pt idx="9">
                  <c:v>3.21</c:v>
                </c:pt>
              </c:numCache>
            </c:numRef>
          </c:val>
          <c:extLst>
            <c:ext xmlns:c16="http://schemas.microsoft.com/office/drawing/2014/chart" uri="{C3380CC4-5D6E-409C-BE32-E72D297353CC}">
              <c16:uniqueId val="{00000006-C2E4-4C99-B59D-1AC37E3B195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4.4000000000000004</c:v>
                </c:pt>
                <c:pt idx="2">
                  <c:v>#N/A</c:v>
                </c:pt>
                <c:pt idx="3">
                  <c:v>3.35</c:v>
                </c:pt>
                <c:pt idx="4">
                  <c:v>#N/A</c:v>
                </c:pt>
                <c:pt idx="5">
                  <c:v>3.13</c:v>
                </c:pt>
                <c:pt idx="6">
                  <c:v>#N/A</c:v>
                </c:pt>
                <c:pt idx="7">
                  <c:v>4.6500000000000004</c:v>
                </c:pt>
                <c:pt idx="8">
                  <c:v>#N/A</c:v>
                </c:pt>
                <c:pt idx="9">
                  <c:v>4.8099999999999996</c:v>
                </c:pt>
              </c:numCache>
            </c:numRef>
          </c:val>
          <c:extLst>
            <c:ext xmlns:c16="http://schemas.microsoft.com/office/drawing/2014/chart" uri="{C3380CC4-5D6E-409C-BE32-E72D297353CC}">
              <c16:uniqueId val="{00000007-C2E4-4C99-B59D-1AC37E3B195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9.2899999999999991</c:v>
                </c:pt>
                <c:pt idx="2">
                  <c:v>#N/A</c:v>
                </c:pt>
                <c:pt idx="3">
                  <c:v>9.4600000000000009</c:v>
                </c:pt>
                <c:pt idx="4">
                  <c:v>#N/A</c:v>
                </c:pt>
                <c:pt idx="5">
                  <c:v>9.31</c:v>
                </c:pt>
                <c:pt idx="6">
                  <c:v>#N/A</c:v>
                </c:pt>
                <c:pt idx="7">
                  <c:v>9.7100000000000009</c:v>
                </c:pt>
                <c:pt idx="8">
                  <c:v>#N/A</c:v>
                </c:pt>
                <c:pt idx="9">
                  <c:v>10.72</c:v>
                </c:pt>
              </c:numCache>
            </c:numRef>
          </c:val>
          <c:extLst>
            <c:ext xmlns:c16="http://schemas.microsoft.com/office/drawing/2014/chart" uri="{C3380CC4-5D6E-409C-BE32-E72D297353CC}">
              <c16:uniqueId val="{00000008-C2E4-4C99-B59D-1AC37E3B195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11.87</c:v>
                </c:pt>
                <c:pt idx="2">
                  <c:v>#N/A</c:v>
                </c:pt>
                <c:pt idx="3">
                  <c:v>13.23</c:v>
                </c:pt>
                <c:pt idx="4">
                  <c:v>#N/A</c:v>
                </c:pt>
                <c:pt idx="5">
                  <c:v>18.32</c:v>
                </c:pt>
                <c:pt idx="6">
                  <c:v>#N/A</c:v>
                </c:pt>
                <c:pt idx="7">
                  <c:v>21.28</c:v>
                </c:pt>
                <c:pt idx="8">
                  <c:v>#N/A</c:v>
                </c:pt>
                <c:pt idx="9">
                  <c:v>21.12</c:v>
                </c:pt>
              </c:numCache>
            </c:numRef>
          </c:val>
          <c:extLst>
            <c:ext xmlns:c16="http://schemas.microsoft.com/office/drawing/2014/chart" uri="{C3380CC4-5D6E-409C-BE32-E72D297353CC}">
              <c16:uniqueId val="{00000009-C2E4-4C99-B59D-1AC37E3B19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2383</c:v>
                </c:pt>
                <c:pt idx="5">
                  <c:v>2372</c:v>
                </c:pt>
                <c:pt idx="8">
                  <c:v>2371</c:v>
                </c:pt>
                <c:pt idx="11">
                  <c:v>2223</c:v>
                </c:pt>
                <c:pt idx="14">
                  <c:v>2117</c:v>
                </c:pt>
              </c:numCache>
            </c:numRef>
          </c:val>
          <c:extLst>
            <c:ext xmlns:c16="http://schemas.microsoft.com/office/drawing/2014/chart" uri="{C3380CC4-5D6E-409C-BE32-E72D297353CC}">
              <c16:uniqueId val="{00000000-6B3F-4EFA-BFD0-32F848CFF5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3F-4EFA-BFD0-32F848CFF5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61</c:v>
                </c:pt>
                <c:pt idx="6">
                  <c:v>59</c:v>
                </c:pt>
                <c:pt idx="9">
                  <c:v>59</c:v>
                </c:pt>
                <c:pt idx="12">
                  <c:v>57</c:v>
                </c:pt>
              </c:numCache>
            </c:numRef>
          </c:val>
          <c:extLst>
            <c:ext xmlns:c16="http://schemas.microsoft.com/office/drawing/2014/chart" uri="{C3380CC4-5D6E-409C-BE32-E72D297353CC}">
              <c16:uniqueId val="{00000002-6B3F-4EFA-BFD0-32F848CFF5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93</c:v>
                </c:pt>
                <c:pt idx="3">
                  <c:v>95</c:v>
                </c:pt>
                <c:pt idx="6">
                  <c:v>109</c:v>
                </c:pt>
                <c:pt idx="9">
                  <c:v>110</c:v>
                </c:pt>
                <c:pt idx="12">
                  <c:v>110</c:v>
                </c:pt>
              </c:numCache>
            </c:numRef>
          </c:val>
          <c:extLst>
            <c:ext xmlns:c16="http://schemas.microsoft.com/office/drawing/2014/chart" uri="{C3380CC4-5D6E-409C-BE32-E72D297353CC}">
              <c16:uniqueId val="{00000003-6B3F-4EFA-BFD0-32F848CFF5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817</c:v>
                </c:pt>
                <c:pt idx="3">
                  <c:v>771</c:v>
                </c:pt>
                <c:pt idx="6">
                  <c:v>906</c:v>
                </c:pt>
                <c:pt idx="9">
                  <c:v>844</c:v>
                </c:pt>
                <c:pt idx="12">
                  <c:v>847</c:v>
                </c:pt>
              </c:numCache>
            </c:numRef>
          </c:val>
          <c:extLst>
            <c:ext xmlns:c16="http://schemas.microsoft.com/office/drawing/2014/chart" uri="{C3380CC4-5D6E-409C-BE32-E72D297353CC}">
              <c16:uniqueId val="{00000004-6B3F-4EFA-BFD0-32F848CFF5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3F-4EFA-BFD0-32F848CFF5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3F-4EFA-BFD0-32F848CFF5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2097</c:v>
                </c:pt>
                <c:pt idx="3">
                  <c:v>2195</c:v>
                </c:pt>
                <c:pt idx="6">
                  <c:v>2134</c:v>
                </c:pt>
                <c:pt idx="9">
                  <c:v>2182</c:v>
                </c:pt>
                <c:pt idx="12">
                  <c:v>2161</c:v>
                </c:pt>
              </c:numCache>
            </c:numRef>
          </c:val>
          <c:extLst>
            <c:ext xmlns:c16="http://schemas.microsoft.com/office/drawing/2014/chart" uri="{C3380CC4-5D6E-409C-BE32-E72D297353CC}">
              <c16:uniqueId val="{00000007-6B3F-4EFA-BFD0-32F848CFF5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629</c:v>
                </c:pt>
                <c:pt idx="2">
                  <c:v>#N/A</c:v>
                </c:pt>
                <c:pt idx="3">
                  <c:v>#N/A</c:v>
                </c:pt>
                <c:pt idx="4">
                  <c:v>750</c:v>
                </c:pt>
                <c:pt idx="5">
                  <c:v>#N/A</c:v>
                </c:pt>
                <c:pt idx="6">
                  <c:v>#N/A</c:v>
                </c:pt>
                <c:pt idx="7">
                  <c:v>837</c:v>
                </c:pt>
                <c:pt idx="8">
                  <c:v>#N/A</c:v>
                </c:pt>
                <c:pt idx="9">
                  <c:v>#N/A</c:v>
                </c:pt>
                <c:pt idx="10">
                  <c:v>972</c:v>
                </c:pt>
                <c:pt idx="11">
                  <c:v>#N/A</c:v>
                </c:pt>
                <c:pt idx="12">
                  <c:v>#N/A</c:v>
                </c:pt>
                <c:pt idx="13">
                  <c:v>1058</c:v>
                </c:pt>
                <c:pt idx="14">
                  <c:v>#N/A</c:v>
                </c:pt>
              </c:numCache>
            </c:numRef>
          </c:val>
          <c:smooth val="0"/>
          <c:extLst>
            <c:ext xmlns:c16="http://schemas.microsoft.com/office/drawing/2014/chart" uri="{C3380CC4-5D6E-409C-BE32-E72D297353CC}">
              <c16:uniqueId val="{00000008-6B3F-4EFA-BFD0-32F848CFF5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21313</c:v>
                </c:pt>
                <c:pt idx="5">
                  <c:v>21016</c:v>
                </c:pt>
                <c:pt idx="8">
                  <c:v>21013</c:v>
                </c:pt>
                <c:pt idx="11">
                  <c:v>20086</c:v>
                </c:pt>
                <c:pt idx="14">
                  <c:v>19376</c:v>
                </c:pt>
              </c:numCache>
            </c:numRef>
          </c:val>
          <c:extLst>
            <c:ext xmlns:c16="http://schemas.microsoft.com/office/drawing/2014/chart" uri="{C3380CC4-5D6E-409C-BE32-E72D297353CC}">
              <c16:uniqueId val="{00000000-6968-4417-BEF1-8F4955BF4D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655</c:v>
                </c:pt>
                <c:pt idx="5">
                  <c:v>644</c:v>
                </c:pt>
                <c:pt idx="8">
                  <c:v>609</c:v>
                </c:pt>
                <c:pt idx="11">
                  <c:v>580</c:v>
                </c:pt>
                <c:pt idx="14">
                  <c:v>572</c:v>
                </c:pt>
              </c:numCache>
            </c:numRef>
          </c:val>
          <c:extLst>
            <c:ext xmlns:c16="http://schemas.microsoft.com/office/drawing/2014/chart" uri="{C3380CC4-5D6E-409C-BE32-E72D297353CC}">
              <c16:uniqueId val="{00000001-6968-4417-BEF1-8F4955BF4D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15875</c:v>
                </c:pt>
                <c:pt idx="5">
                  <c:v>16633</c:v>
                </c:pt>
                <c:pt idx="8">
                  <c:v>16540</c:v>
                </c:pt>
                <c:pt idx="11">
                  <c:v>16736</c:v>
                </c:pt>
                <c:pt idx="14">
                  <c:v>16521</c:v>
                </c:pt>
              </c:numCache>
            </c:numRef>
          </c:val>
          <c:extLst>
            <c:ext xmlns:c16="http://schemas.microsoft.com/office/drawing/2014/chart" uri="{C3380CC4-5D6E-409C-BE32-E72D297353CC}">
              <c16:uniqueId val="{00000002-6968-4417-BEF1-8F4955BF4D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68-4417-BEF1-8F4955BF4D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68-4417-BEF1-8F4955BF4D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68-4417-BEF1-8F4955BF4D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2425</c:v>
                </c:pt>
                <c:pt idx="3">
                  <c:v>2314</c:v>
                </c:pt>
                <c:pt idx="6">
                  <c:v>2392</c:v>
                </c:pt>
                <c:pt idx="9">
                  <c:v>2347</c:v>
                </c:pt>
                <c:pt idx="12">
                  <c:v>2340</c:v>
                </c:pt>
              </c:numCache>
            </c:numRef>
          </c:val>
          <c:extLst>
            <c:ext xmlns:c16="http://schemas.microsoft.com/office/drawing/2014/chart" uri="{C3380CC4-5D6E-409C-BE32-E72D297353CC}">
              <c16:uniqueId val="{00000006-6968-4417-BEF1-8F4955BF4D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495</c:v>
                </c:pt>
                <c:pt idx="3">
                  <c:v>1320</c:v>
                </c:pt>
                <c:pt idx="6">
                  <c:v>1375</c:v>
                </c:pt>
                <c:pt idx="9">
                  <c:v>550</c:v>
                </c:pt>
                <c:pt idx="12">
                  <c:v>469</c:v>
                </c:pt>
              </c:numCache>
            </c:numRef>
          </c:val>
          <c:extLst>
            <c:ext xmlns:c16="http://schemas.microsoft.com/office/drawing/2014/chart" uri="{C3380CC4-5D6E-409C-BE32-E72D297353CC}">
              <c16:uniqueId val="{00000007-6968-4417-BEF1-8F4955BF4D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13354</c:v>
                </c:pt>
                <c:pt idx="3">
                  <c:v>13256</c:v>
                </c:pt>
                <c:pt idx="6">
                  <c:v>12814</c:v>
                </c:pt>
                <c:pt idx="9">
                  <c:v>12222</c:v>
                </c:pt>
                <c:pt idx="12">
                  <c:v>12029</c:v>
                </c:pt>
              </c:numCache>
            </c:numRef>
          </c:val>
          <c:extLst>
            <c:ext xmlns:c16="http://schemas.microsoft.com/office/drawing/2014/chart" uri="{C3380CC4-5D6E-409C-BE32-E72D297353CC}">
              <c16:uniqueId val="{00000008-6968-4417-BEF1-8F4955BF4D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806</c:v>
                </c:pt>
                <c:pt idx="6">
                  <c:v>746</c:v>
                </c:pt>
                <c:pt idx="9">
                  <c:v>687</c:v>
                </c:pt>
                <c:pt idx="12">
                  <c:v>571</c:v>
                </c:pt>
              </c:numCache>
            </c:numRef>
          </c:val>
          <c:extLst>
            <c:ext xmlns:c16="http://schemas.microsoft.com/office/drawing/2014/chart" uri="{C3380CC4-5D6E-409C-BE32-E72D297353CC}">
              <c16:uniqueId val="{00000009-6968-4417-BEF1-8F4955BF4D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19206</c:v>
                </c:pt>
                <c:pt idx="3">
                  <c:v>17963</c:v>
                </c:pt>
                <c:pt idx="6">
                  <c:v>18236</c:v>
                </c:pt>
                <c:pt idx="9">
                  <c:v>17935</c:v>
                </c:pt>
                <c:pt idx="12">
                  <c:v>17918</c:v>
                </c:pt>
              </c:numCache>
            </c:numRef>
          </c:val>
          <c:extLst>
            <c:ext xmlns:c16="http://schemas.microsoft.com/office/drawing/2014/chart" uri="{C3380CC4-5D6E-409C-BE32-E72D297353CC}">
              <c16:uniqueId val="{0000000A-6968-4417-BEF1-8F4955BF4D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68-4417-BEF1-8F4955BF4D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2425</c:v>
                </c:pt>
                <c:pt idx="1">
                  <c:v>2739</c:v>
                </c:pt>
                <c:pt idx="2">
                  <c:v>2727</c:v>
                </c:pt>
              </c:numCache>
            </c:numRef>
          </c:val>
          <c:extLst>
            <c:ext xmlns:c16="http://schemas.microsoft.com/office/drawing/2014/chart" uri="{C3380CC4-5D6E-409C-BE32-E72D297353CC}">
              <c16:uniqueId val="{00000000-3C35-4C6D-8A46-DB9645D72D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2150</c:v>
                </c:pt>
                <c:pt idx="1">
                  <c:v>2143</c:v>
                </c:pt>
                <c:pt idx="2">
                  <c:v>2119</c:v>
                </c:pt>
              </c:numCache>
            </c:numRef>
          </c:val>
          <c:extLst>
            <c:ext xmlns:c16="http://schemas.microsoft.com/office/drawing/2014/chart" uri="{C3380CC4-5D6E-409C-BE32-E72D297353CC}">
              <c16:uniqueId val="{00000001-3C35-4C6D-8A46-DB9645D72D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13270</c:v>
                </c:pt>
                <c:pt idx="1">
                  <c:v>13155</c:v>
                </c:pt>
                <c:pt idx="2">
                  <c:v>13017</c:v>
                </c:pt>
              </c:numCache>
            </c:numRef>
          </c:val>
          <c:extLst>
            <c:ext xmlns:c16="http://schemas.microsoft.com/office/drawing/2014/chart" uri="{C3380CC4-5D6E-409C-BE32-E72D297353CC}">
              <c16:uniqueId val="{00000002-3C35-4C6D-8A46-DB9645D72D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{356BEA9F-EC46-401A-AF7D-1FAF90C672EC}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A8F-4F9D-80D9-1683E83A1A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{51FB780C-2BF2-4F78-959D-7E36A657ECEE}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8F-4F9D-80D9-1683E83A1A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{2F61183C-56C7-4E23-B451-9485F45FC30A}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8F-4F9D-80D9-1683E83A1A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{924BBCEA-9689-42C0-B2D5-ADBA64B72849}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8F-4F9D-80D9-1683E83A1A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{38A60F04-D060-4B73-A108-1C10DA3E70EF}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8F-4F9D-80D9-1683E83A1A2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{F45ED32F-44EB-4155-B89D-915945300C42}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A8F-4F9D-80D9-1683E83A1A2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{A01DCD49-3A82-4030-BAF7-5307F23AF701}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A8F-4F9D-80D9-1683E83A1A2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{E2DF53FD-71B1-4ACD-B64C-681E5FE961A6}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A8F-4F9D-80D9-1683E83A1A2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{72D91EEC-AD60-4104-9A03-F79A19BC5AD5}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A8F-4F9D-80D9-1683E83A1A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45.8</c:v>
                </c:pt>
                <c:pt idx="8">
                  <c:v>47.5</c:v>
                </c:pt>
                <c:pt idx="16">
                  <c:v>49.1</c:v>
                </c:pt>
                <c:pt idx="24">
                  <c:v>50.9</c:v>
                </c:pt>
                <c:pt idx="32">
                  <c:v>51.2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A8F-4F9D-80D9-1683E83A1A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{BC0AECEB-0AF2-4502-971C-E5E217FEC0C1}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A8F-4F9D-80D9-1683E83A1A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{80385E45-C57A-4022-97E8-4ECB3470591E}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8F-4F9D-80D9-1683E83A1A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{3E84A348-D52F-4759-A2E5-632A22512414}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8F-4F9D-80D9-1683E83A1A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{0B72CF94-EA05-4511-8FC2-E27E4A78E7B2}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8F-4F9D-80D9-1683E83A1A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{0A6E2322-B8C1-4E03-8CFE-F54F10F429EC}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8F-4F9D-80D9-1683E83A1A2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{8BBCB9D9-7436-441D-A02E-9D32926D89E7}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A8F-4F9D-80D9-1683E83A1A2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{32C4B32D-CA22-4F67-8F43-D0B950504292}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A8F-4F9D-80D9-1683E83A1A2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{6DF850BC-4240-40A2-A484-B3D39C4C262F}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A8F-4F9D-80D9-1683E83A1A2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{AADC5D2D-B724-4CB8-9C48-DD77DE80823A}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A8F-4F9D-80D9-1683E83A1A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6A8F-4F9D-80D9-1683E83A1A26}"/>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{D66E2650-1997-4BA9-8E5D-39805327B9FC}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337-4A69-8AD5-05A2D32ED4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{A94F5AE6-18D2-4259-A245-F2F0AE6D520C}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37-4A69-8AD5-05A2D32ED4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{0F4CEE4A-8264-4502-8B0D-ADDE5244DB71}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37-4A69-8AD5-05A2D32ED4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{F7500DA7-7161-4942-B0A5-6F33E10ED6A6}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37-4A69-8AD5-05A2D32ED4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{7822DF5E-EF11-4888-B209-70BCEFCFF255}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37-4A69-8AD5-05A2D32ED4C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{9F1A1B21-C414-4C9C-944A-89D7A3928F63}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337-4A69-8AD5-05A2D32ED4C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{750FFAB2-2EE2-475C-A57D-DB12B64C1AB7}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337-4A69-8AD5-05A2D32ED4C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{25453E25-1F33-4796-9C4B-BCB5AA09A133}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337-4A69-8AD5-05A2D32ED4C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{7844603B-7E78-45C3-A32E-C0664FA8F4D9}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337-4A69-8AD5-05A2D32ED4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6.9</c:v>
                </c:pt>
                <c:pt idx="16">
                  <c:v>7.4</c:v>
                </c:pt>
                <c:pt idx="24">
                  <c:v>8.4</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37-4A69-8AD5-05A2D32ED4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{4D695A92-AE2F-4803-B32C-B8C9837923E1}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337-4A69-8AD5-05A2D32ED4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{186B8CF5-BFD3-4184-8F52-6AB37DC5DA77}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37-4A69-8AD5-05A2D32ED4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{6DDCB58C-F2EC-442A-879B-492BAE956ACD}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37-4A69-8AD5-05A2D32ED4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{670F9893-9B69-4ACC-8241-47790298DE47}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37-4A69-8AD5-05A2D32ED4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{F013101A-4502-42DB-AB65-3454557159F7}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37-4A69-8AD5-05A2D32ED4C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{FD1E8B78-F4F8-44A7-BBA5-C419B14CF46C}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337-4A69-8AD5-05A2D32ED4C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{D9AFF20E-8DA6-4963-9201-BF7E35CECDB7}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337-4A69-8AD5-05A2D32ED4C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{BFFE7A55-772B-4EBE-8B9A-990649DE7411}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337-4A69-8AD5-05A2D32ED4C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{79C031F3-19C4-4C75-8B5F-5D09BEA9F2EA}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337-4A69-8AD5-05A2D32ED4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C337-4A69-8AD5-05A2D32ED4CE}"/>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佐賀県小城市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元利償還金は、昨年度償還終了</a:t>
          </a:r>
          <a:r>
            <a:rPr kumimoji="1" lang="ja-JP" altLang="en-US" sz="1100" b="0" i="0" baseline="0">
              <a:solidFill>
                <a:schemeClr val="dk1"/>
              </a:solidFill>
              <a:effectLst/>
              <a:latin typeface="+mn-lt"/>
              <a:ea typeface="+mn-ea"/>
              <a:cs typeface="+mn-cs"/>
            </a:rPr>
            <a:t>分</a:t>
          </a:r>
          <a:r>
            <a:rPr kumimoji="1" lang="ja-JP" altLang="ja-JP" sz="1100" b="0" i="0" baseline="0">
              <a:solidFill>
                <a:schemeClr val="dk1"/>
              </a:solidFill>
              <a:effectLst/>
              <a:latin typeface="+mn-lt"/>
              <a:ea typeface="+mn-ea"/>
              <a:cs typeface="+mn-cs"/>
            </a:rPr>
            <a:t>の影響で減少に転じ</a:t>
          </a:r>
          <a:r>
            <a:rPr kumimoji="1" lang="ja-JP" altLang="en-US" sz="1100" b="0" i="0" baseline="0">
              <a:solidFill>
                <a:schemeClr val="dk1"/>
              </a:solidFill>
              <a:effectLst/>
              <a:latin typeface="+mn-lt"/>
              <a:ea typeface="+mn-ea"/>
              <a:cs typeface="+mn-cs"/>
            </a:rPr>
            <a:t>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公営企業債の元利償還金に対する繰入金は、下水道事業実施に伴うものが多くなっている。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今後も施設整備等を予定しており、引き続き繰上償還の実施や償還額の平準化に努める。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佐賀県小城市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将来負担比率の分子については、将来負担額を充当可能財源等が上回っているため、マイナスとなっている。</a:t>
          </a:r>
          <a:endParaRPr lang="ja-JP" altLang="ja-JP" sz="1400">
            <a:effectLst/>
          </a:endParaRPr>
        </a:p>
        <a:p>
          <a:r>
            <a:rPr kumimoji="1" lang="ja-JP" altLang="ja-JP" sz="1100">
              <a:solidFill>
                <a:schemeClr val="dk1"/>
              </a:solidFill>
              <a:effectLst/>
              <a:latin typeface="+mn-lt"/>
              <a:ea typeface="+mn-ea"/>
              <a:cs typeface="+mn-cs"/>
            </a:rPr>
            <a:t>　しかしながら今後、大規模な施設整備が控えており、それに伴って公債費も増加していくものと見込まれる。</a:t>
          </a:r>
          <a:endParaRPr lang="ja-JP" altLang="ja-JP" sz="1400">
            <a:effectLst/>
          </a:endParaRPr>
        </a:p>
        <a:p>
          <a:r>
            <a:rPr kumimoji="1" lang="ja-JP" altLang="ja-JP" sz="1100">
              <a:solidFill>
                <a:schemeClr val="dk1"/>
              </a:solidFill>
              <a:effectLst/>
              <a:latin typeface="+mn-lt"/>
              <a:ea typeface="+mn-ea"/>
              <a:cs typeface="+mn-cs"/>
            </a:rPr>
            <a:t>　将来負担額の大きな割合を占める一般会計等に係る地方債の抑制に努め、中長期的な財政の健全化に努める。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佐賀県小城市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改修工事に伴う鉱害復旧施設維持管理基金</a:t>
          </a:r>
          <a:r>
            <a:rPr kumimoji="1" lang="ja-JP" altLang="en-US" sz="1100">
              <a:solidFill>
                <a:schemeClr val="dk1"/>
              </a:solidFill>
              <a:effectLst/>
              <a:latin typeface="+mn-lt"/>
              <a:ea typeface="+mn-ea"/>
              <a:cs typeface="+mn-cs"/>
            </a:rPr>
            <a:t>の取崩し等を行ったことにより</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財政調整基金は公共施設の整備や維持管理、人件費の増額等により、今後減少していくことが予想されるため、財政の健全な運営に資するために適切な残高を確保する。</a:t>
          </a:r>
          <a:endParaRPr lang="ja-JP" altLang="ja-JP" sz="1400">
            <a:effectLst/>
          </a:endParaRPr>
        </a:p>
        <a:p>
          <a:r>
            <a:rPr kumimoji="1" lang="ja-JP" altLang="ja-JP" sz="1100">
              <a:solidFill>
                <a:schemeClr val="dk1"/>
              </a:solidFill>
              <a:effectLst/>
              <a:latin typeface="+mn-lt"/>
              <a:ea typeface="+mn-ea"/>
              <a:cs typeface="+mn-cs"/>
            </a:rPr>
            <a:t>　特定目的基金は、その使途に応じた活用を図り、財政運営の健全化に努める。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・鉱害復旧施設維持管理基金：鉱害復旧施設の維持管理及び維持管理に付帯する事業を行う。</a:t>
          </a:r>
          <a:endParaRPr lang="ja-JP" altLang="ja-JP" sz="1400">
            <a:effectLst/>
          </a:endParaRPr>
        </a:p>
        <a:p>
          <a:r>
            <a:rPr kumimoji="1" lang="ja-JP" altLang="ja-JP" sz="1100">
              <a:solidFill>
                <a:schemeClr val="dk1"/>
              </a:solidFill>
              <a:effectLst/>
              <a:latin typeface="+mn-lt"/>
              <a:ea typeface="+mn-ea"/>
              <a:cs typeface="+mn-cs"/>
            </a:rPr>
            <a:t>・合併振興基金：市民の連携の強化及び一体感の醸成並びに市の進行を図る。</a:t>
          </a:r>
          <a:endParaRPr lang="ja-JP" altLang="ja-JP" sz="1400">
            <a:effectLst/>
          </a:endParaRPr>
        </a:p>
        <a:p>
          <a:r>
            <a:rPr kumimoji="1" lang="ja-JP" altLang="ja-JP" sz="1100">
              <a:solidFill>
                <a:schemeClr val="dk1"/>
              </a:solidFill>
              <a:effectLst/>
              <a:latin typeface="+mn-lt"/>
              <a:ea typeface="+mn-ea"/>
              <a:cs typeface="+mn-cs"/>
            </a:rPr>
            <a:t>・公共施設整備基金：公共施設の整備資金に充てる。</a:t>
          </a:r>
          <a:endParaRPr lang="ja-JP" altLang="ja-JP" sz="1400">
            <a:effectLst/>
          </a:endParaRPr>
        </a:p>
        <a:p>
          <a:r>
            <a:rPr kumimoji="1" lang="ja-JP" altLang="ja-JP" sz="1100">
              <a:solidFill>
                <a:schemeClr val="dk1"/>
              </a:solidFill>
              <a:effectLst/>
              <a:latin typeface="+mn-lt"/>
              <a:ea typeface="+mn-ea"/>
              <a:cs typeface="+mn-cs"/>
            </a:rPr>
            <a:t>・地域福祉基金：地域の特性に応じた高齢者保健福祉施策等を施局的に推進する。</a:t>
          </a:r>
          <a:endParaRPr lang="ja-JP" altLang="ja-JP" sz="1400">
            <a:effectLst/>
          </a:endParaRPr>
        </a:p>
        <a:p>
          <a:r>
            <a:rPr kumimoji="1" lang="ja-JP" altLang="ja-JP" sz="1100">
              <a:solidFill>
                <a:schemeClr val="dk1"/>
              </a:solidFill>
              <a:effectLst/>
              <a:latin typeface="+mn-lt"/>
              <a:ea typeface="+mn-ea"/>
              <a:cs typeface="+mn-cs"/>
            </a:rPr>
            <a:t>・まちづくり振興基金：地域の産業、歴史、伝統、文化等の特色を生かした独創的で地域性豊かな活力あるまちづくりを推進する。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・鉱害復旧施設維持管理基金</a:t>
          </a:r>
          <a:endParaRPr lang="ja-JP" altLang="ja-JP" sz="1400">
            <a:effectLst/>
          </a:endParaRPr>
        </a:p>
        <a:p>
          <a:r>
            <a:rPr kumimoji="1" lang="ja-JP" altLang="ja-JP" sz="1100">
              <a:solidFill>
                <a:schemeClr val="dk1"/>
              </a:solidFill>
              <a:effectLst/>
              <a:latin typeface="+mn-lt"/>
              <a:ea typeface="+mn-ea"/>
              <a:cs typeface="+mn-cs"/>
            </a:rPr>
            <a:t>排水機整備に基づく改修工事等に伴い、鉱害復旧施設維持管理基金を取り崩し、残高が減少した。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a:t>
          </a:r>
          <a:endParaRPr lang="ja-JP" altLang="ja-JP" sz="1400">
            <a:effectLst/>
          </a:endParaRPr>
        </a:p>
        <a:p>
          <a:r>
            <a:rPr kumimoji="1" lang="ja-JP" altLang="ja-JP" sz="1100">
              <a:solidFill>
                <a:schemeClr val="dk1"/>
              </a:solidFill>
              <a:effectLst/>
              <a:latin typeface="+mn-lt"/>
              <a:ea typeface="+mn-ea"/>
              <a:cs typeface="+mn-cs"/>
            </a:rPr>
            <a:t>公共施設の老朽化に伴い、維持補修費及び普通建設事業費等が増加することが予想されるため、公共施設等総合管理計画に基づき、当基金の活用を図る。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一般財源充当事業の事業費増額等により</a:t>
          </a:r>
          <a:r>
            <a:rPr kumimoji="1" lang="ja-JP" altLang="ja-JP" sz="1100">
              <a:solidFill>
                <a:schemeClr val="dk1"/>
              </a:solidFill>
              <a:effectLst/>
              <a:latin typeface="+mn-lt"/>
              <a:ea typeface="+mn-ea"/>
              <a:cs typeface="+mn-cs"/>
            </a:rPr>
            <a:t>、財政調整として取り崩す必要</a:t>
          </a:r>
          <a:r>
            <a:rPr kumimoji="1" lang="ja-JP" altLang="en-US" sz="1100">
              <a:solidFill>
                <a:schemeClr val="dk1"/>
              </a:solidFill>
              <a:effectLst/>
              <a:latin typeface="+mn-lt"/>
              <a:ea typeface="+mn-ea"/>
              <a:cs typeface="+mn-cs"/>
            </a:rPr>
            <a:t>があ</a:t>
          </a:r>
          <a:r>
            <a:rPr kumimoji="1" lang="ja-JP" altLang="ja-JP" sz="1100">
              <a:solidFill>
                <a:schemeClr val="dk1"/>
              </a:solidFill>
              <a:effectLst/>
              <a:latin typeface="+mn-lt"/>
              <a:ea typeface="+mn-ea"/>
              <a:cs typeface="+mn-cs"/>
            </a:rPr>
            <a:t>り、前年度より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財政調整基金は公共施設の整備や維持管理、人件費の増額等により、今後減少していくことが予想されるため、財政の健全な運営に資するために適切な残高を確保する。</a:t>
          </a:r>
          <a:endParaRPr lang="ja-JP" altLang="ja-JP" sz="1400">
            <a:effectLst/>
          </a:endParaRPr>
        </a:p>
        <a:p>
          <a:r>
            <a:rPr kumimoji="1" lang="ja-JP" altLang="ja-JP" sz="1100">
              <a:solidFill>
                <a:schemeClr val="dk1"/>
              </a:solidFill>
              <a:effectLst/>
              <a:latin typeface="+mn-lt"/>
              <a:ea typeface="+mn-ea"/>
              <a:cs typeface="+mn-cs"/>
            </a:rPr>
            <a:t>　特定目的基金は、その使途に応じた活用を図り、財政運営の健全化に努める。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下水道事業のため取り崩しを行ったこと等により、減額となった。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給食センターの改築、フットボールセンターの整備等の大型事業の償還が始まり、公債費は増額していくことが見込まれるため、今後繰上償還を行う等、公債費の抑制の為、当基金の有効活用を図る。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DF74A20-4A7B-48C7-AD63-CC5516B5A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E62E8A-7047-4076-9C8E-871AFF2DD3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94EEFF3-5E3A-4975-8166-708A4FD8A58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56B7AD0-EA93-4398-ADE6-7B031A6439E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745EFAE-D980-4545-A966-118C5B01752B}"/>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B945EFA-222F-4D1C-B473-3DF708F8151C}"/>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CC5A72D-02F8-475F-A5F0-BAC91F61161F}"/>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DA56321-77FB-461F-95ED-F791D66A04D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5D0F3AA-D699-4D91-A20D-9D2C79ED18D4}"/>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1A49167-0ED2-48C7-A2A5-1935BA9DE84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7A2A235-D667-4E68-948D-68BA7790AE68}"/>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08B59F0-D09C-42EC-AB8F-19FE809FD25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42FB6D0-85C9-4338-9313-6B0E63A23C6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532B064-D07A-4831-AFCF-FC55622CFA7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4EACC7F-627B-4704-8AA8-925FAD5A044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01BA68A-1D10-406C-9A22-3C1F08B85CA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F07E261-DB83-4371-87D0-621F5D15AA9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DBD1175-6228-4D65-B858-816B81F925D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5BBF8D6-6F79-4BDC-B427-112998D90B1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66FF292-C10D-4AD7-B966-8DEBDC41DC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B815B30-AF20-4F46-B904-4E2EED7D228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1653D3B-44FF-420C-AD33-970870FA895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44,259
43,959
95.81
24,575,666
23,784,434
597,148
12,393,376
17,837,150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81EF384-288E-48AC-B2D6-92BAC3F102B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9BC2706-A60A-4C6A-8CB8-3FA55FD16D8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2722C13-1C59-48B1-BEAB-990FB254612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2A772E1-F7F1-40FF-AB9D-941F79D5EB9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27F3DDC-665C-489E-A6F0-F584AD6232E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D389DD1-A00F-4E59-817D-76C1E7F9077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4F32522-4B55-4A2A-8A8B-194034D77EE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2D72A03-0CD8-43FE-9A8B-354D8AFB391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7874C25-CE83-43DA-BBFB-11996EEC0D6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ADA65B1-04E5-40EF-AE46-1A72587A9B7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8B5FE32-DB0F-4CE5-84D5-BBB2A281AE1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27101DE-D88F-4EDF-84C4-5BAF7F7F012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C12ECB4-9ECA-4BEB-86B4-D1691977400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7318472-E672-4945-AF1B-7FFEE8F7283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23F7095-B11A-4280-8FE6-3DDEFF6D9EC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1154053-336F-48EA-B2DA-69F8E9BDCAD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1AACB52-160B-4E68-82E0-DEC1ECFF859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16626E6-A734-4FD0-965C-11D670CDE07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EB0B55D-D093-49D6-9515-817A8433F13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EFFD1A0-C2A7-4539-BB10-D0C6235E417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7B4FB19-DFD7-4E23-A88C-A9E6F37AEA74}"/>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008FE52-5734-416F-A721-3ED09D319B1A}"/>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7AD3DFC-EF65-45F4-8F03-E47A0E63EF8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E62D387-AC63-429A-8470-C5C90100B1D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37A5007-EE06-4E1B-9083-51239DF6E33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AB41227-B240-4305-A7B3-7110BACA4E0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9BE891F-153D-46F0-9B71-810EC86325C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62B59DF-D6B8-43E3-869C-57EEB374B4C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7A0E3BD-057B-4C6D-827E-798F019E3B4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29A27D6-CF3A-479F-879C-73D50E5AC1F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7F93774-7C17-4303-97C5-F423A11867B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E41144E-B32E-440B-A622-DCE7BF6DDCD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3B7082A-2FAE-4434-8FA3-300273BD6CC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33BCBE2-158B-411C-BBF5-A41859CC951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A92CD6B-CF36-46E8-985A-615FB16070A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有形固定資産減価償却率は類似団体内でも低くなっている。</a:t>
          </a:r>
          <a:endParaRPr lang="ja-JP" altLang="ja-JP">
            <a:effectLst/>
          </a:endParaRPr>
        </a:p>
        <a:p>
          <a:r>
            <a:rPr kumimoji="1" lang="ja-JP" altLang="en-US" sz="1100">
              <a:solidFill>
                <a:schemeClr val="dk1"/>
              </a:solidFill>
              <a:effectLst/>
              <a:latin typeface="+mn-lt"/>
              <a:ea typeface="+mn-ea"/>
              <a:cs typeface="+mn-cs"/>
            </a:rPr>
            <a:t>フットボールセンター整備</a:t>
          </a:r>
          <a:r>
            <a:rPr kumimoji="1" lang="ja-JP" altLang="ja-JP" sz="1100">
              <a:solidFill>
                <a:schemeClr val="dk1"/>
              </a:solidFill>
              <a:effectLst/>
              <a:latin typeface="+mn-lt"/>
              <a:ea typeface="+mn-ea"/>
              <a:cs typeface="+mn-cs"/>
            </a:rPr>
            <a:t>事業や</a:t>
          </a:r>
          <a:r>
            <a:rPr kumimoji="1" lang="ja-JP" altLang="en-US" sz="1100">
              <a:solidFill>
                <a:schemeClr val="dk1"/>
              </a:solidFill>
              <a:effectLst/>
              <a:latin typeface="+mn-lt"/>
              <a:ea typeface="+mn-ea"/>
              <a:cs typeface="+mn-cs"/>
            </a:rPr>
            <a:t>学校給食センター改築事業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ここ数年で</a:t>
          </a:r>
          <a:r>
            <a:rPr kumimoji="1" lang="ja-JP" altLang="ja-JP" sz="1100">
              <a:solidFill>
                <a:schemeClr val="dk1"/>
              </a:solidFill>
              <a:effectLst/>
              <a:latin typeface="+mn-lt"/>
              <a:ea typeface="+mn-ea"/>
              <a:cs typeface="+mn-cs"/>
            </a:rPr>
            <a:t>新たに整備、更新した施設が多いことが要因となっている。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6CF6EBD-B7B4-4AB7-BF70-65BB60F63F0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7CB6435-3E06-44C4-A67A-11B9893F0D8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CCC78D9-3187-44F3-BB2F-2D1EE63424FE}"/>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29BFEE5-849F-4D50-9D8D-B088DDA32E92}"/>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9328C26A-7AB0-499C-8811-83A08CEBF954}"/>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F19C06D-0A60-45F5-BC9D-8731960778B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E3519E97-79B7-4FE9-9432-765D5AE2D86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8CAD110-7DC6-4B65-BCD5-F4BE96BABBEF}"/>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A3F90DB7-B1F3-4CF7-9E6F-2E59316257BD}"/>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C41CD09-3E86-4D6E-8CC7-2DF4F1BEA4F7}"/>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5361CA0-C56E-48E5-A44C-66CA5E81D0BE}"/>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15FED47-1327-4C80-9A21-037CE72BBCD2}"/>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78753F4-C825-4A2D-AAAD-0A796BF66279}"/>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7177CABA-D1C9-4C90-BC45-FC9B86568865}"/>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BE690D8-4690-4246-ADD3-9CF16E64FC17}"/>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DA94B7D-9280-4DA2-8BD5-D95FE65BD8E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16C9025-1144-43C1-9CE1-CE028B4191D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B616E83-5DA4-405D-861E-427125ECB71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153761</xdr:rowOff>
    </xdr:from>
    <xdr:to>
      <xdr:col>23</xdr:col>
      <xdr:colOff>85090</xdr:colOff>
      <xdr:row>34</xdr:row>
      <xdr:rowOff>8437</xdr:rowOff>
    </xdr:to>
    <xdr:cxnSp macro="">
      <xdr:nvCxnSpPr>
        <xdr:cNvPr id="77" name="直線コネクタ 76">
          <a:extLst>
            <a:ext uri="{FF2B5EF4-FFF2-40B4-BE49-F238E27FC236}">
              <a16:creationId xmlns:a16="http://schemas.microsoft.com/office/drawing/2014/main" id="{8FF0A809-BC0B-4393-B6D0-0C5A89AB775C}"/>
            </a:ext>
          </a:extLst>
        </xdr:cNvPr>
        <xdr:cNvCxnSpPr/>
      </xdr:nvCxnSpPr>
      <xdr:spPr>
        <a:xfrm flipV="1">
          <a:off x="4760595" y="4782911"/>
          <a:ext cx="1270" cy="105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78" name="有形固定資産減価償却率最小値テキスト">
          <a:extLst>
            <a:ext uri="{FF2B5EF4-FFF2-40B4-BE49-F238E27FC236}">
              <a16:creationId xmlns:a16="http://schemas.microsoft.com/office/drawing/2014/main" id="{2B04B6A1-B475-4906-88F1-803896AA57DD}"/>
            </a:ext>
          </a:extLst>
        </xdr:cNvPr>
        <xdr:cNvSpPr txBox="1"/>
      </xdr:nvSpPr>
      <xdr:spPr>
        <a:xfrm>
          <a:off x="4813300" y="58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79" name="直線コネクタ 78">
          <a:extLst>
            <a:ext uri="{FF2B5EF4-FFF2-40B4-BE49-F238E27FC236}">
              <a16:creationId xmlns:a16="http://schemas.microsoft.com/office/drawing/2014/main" id="{1FDC80D0-57B7-4349-90D5-42BFFB72E6A1}"/>
            </a:ext>
          </a:extLst>
        </xdr:cNvPr>
        <xdr:cNvCxnSpPr/>
      </xdr:nvCxnSpPr>
      <xdr:spPr>
        <a:xfrm>
          <a:off x="4673600" y="583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100438</xdr:rowOff>
    </xdr:from>
    <xdr:ext cx="405111" cy="259045"/>
    <xdr:sp macro="" textlink="">
      <xdr:nvSpPr>
        <xdr:cNvPr id="80" name="有形固定資産減価償却率最大値テキスト">
          <a:extLst>
            <a:ext uri="{FF2B5EF4-FFF2-40B4-BE49-F238E27FC236}">
              <a16:creationId xmlns:a16="http://schemas.microsoft.com/office/drawing/2014/main" id="{5D50125D-1D18-4E86-84F5-C1DDB567EBA1}"/>
            </a:ext>
          </a:extLst>
        </xdr:cNvPr>
        <xdr:cNvSpPr txBox="1"/>
      </xdr:nvSpPr>
      <xdr:spPr>
        <a:xfrm>
          <a:off x="4813300" y="455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153761</xdr:rowOff>
    </xdr:from>
    <xdr:to>
      <xdr:col>23</xdr:col>
      <xdr:colOff>174625</xdr:colOff>
      <xdr:row>27</xdr:row>
      <xdr:rowOff>153761</xdr:rowOff>
    </xdr:to>
    <xdr:cxnSp macro="">
      <xdr:nvCxnSpPr>
        <xdr:cNvPr id="81" name="直線コネクタ 80">
          <a:extLst>
            <a:ext uri="{FF2B5EF4-FFF2-40B4-BE49-F238E27FC236}">
              <a16:creationId xmlns:a16="http://schemas.microsoft.com/office/drawing/2014/main" id="{3FF96F8D-7FF6-4218-B1D3-4C974D03933C}"/>
            </a:ext>
          </a:extLst>
        </xdr:cNvPr>
        <xdr:cNvCxnSpPr/>
      </xdr:nvCxnSpPr>
      <xdr:spPr>
        <a:xfrm>
          <a:off x="4673600" y="478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32765</xdr:rowOff>
    </xdr:from>
    <xdr:ext cx="405111" cy="259045"/>
    <xdr:sp macro="" textlink="">
      <xdr:nvSpPr>
        <xdr:cNvPr id="82" name="有形固定資産減価償却率平均値テキスト">
          <a:extLst>
            <a:ext uri="{FF2B5EF4-FFF2-40B4-BE49-F238E27FC236}">
              <a16:creationId xmlns:a16="http://schemas.microsoft.com/office/drawing/2014/main" id="{6D39A9DD-8663-4039-B5DF-E184887F1BEC}"/>
            </a:ext>
          </a:extLst>
        </xdr:cNvPr>
        <xdr:cNvSpPr txBox="1"/>
      </xdr:nvSpPr>
      <xdr:spPr>
        <a:xfrm>
          <a:off x="4813300" y="5176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54338</xdr:rowOff>
    </xdr:from>
    <xdr:to>
      <xdr:col>23</xdr:col>
      <xdr:colOff>136525</xdr:colOff>
      <xdr:row>30</xdr:row>
      <xdr:rowOff>155938</xdr:rowOff>
    </xdr:to>
    <xdr:sp macro="" textlink="">
      <xdr:nvSpPr>
        <xdr:cNvPr id="83" name="フローチャート: 判断 82">
          <a:extLst>
            <a:ext uri="{FF2B5EF4-FFF2-40B4-BE49-F238E27FC236}">
              <a16:creationId xmlns:a16="http://schemas.microsoft.com/office/drawing/2014/main" id="{B96DF525-4BC8-4A3A-8425-B4A164F2980B}"/>
            </a:ext>
          </a:extLst>
        </xdr:cNvPr>
        <xdr:cNvSpPr/>
      </xdr:nvSpPr>
      <xdr:spPr>
        <a:xfrm>
          <a:off x="4711700" y="519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35832</xdr:rowOff>
    </xdr:from>
    <xdr:to>
      <xdr:col>19</xdr:col>
      <xdr:colOff>187325</xdr:colOff>
      <xdr:row>30</xdr:row>
      <xdr:rowOff>137432</xdr:rowOff>
    </xdr:to>
    <xdr:sp macro="" textlink="">
      <xdr:nvSpPr>
        <xdr:cNvPr id="84" name="フローチャート: 判断 83">
          <a:extLst>
            <a:ext uri="{FF2B5EF4-FFF2-40B4-BE49-F238E27FC236}">
              <a16:creationId xmlns:a16="http://schemas.microsoft.com/office/drawing/2014/main" id="{3A714A7C-6F24-4BC0-9142-F5D045E73285}"/>
            </a:ext>
          </a:extLst>
        </xdr:cNvPr>
        <xdr:cNvSpPr/>
      </xdr:nvSpPr>
      <xdr:spPr>
        <a:xfrm>
          <a:off x="4000500" y="517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5" name="フローチャート: 判断 84">
          <a:extLst>
            <a:ext uri="{FF2B5EF4-FFF2-40B4-BE49-F238E27FC236}">
              <a16:creationId xmlns:a16="http://schemas.microsoft.com/office/drawing/2014/main" id="{67359792-970B-47BD-AD47-C2A6D624415C}"/>
            </a:ext>
          </a:extLst>
        </xdr:cNvPr>
        <xdr:cNvSpPr/>
      </xdr:nvSpPr>
      <xdr:spPr>
        <a:xfrm>
          <a:off x="3238500" y="51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164102</xdr:rowOff>
    </xdr:from>
    <xdr:to>
      <xdr:col>11</xdr:col>
      <xdr:colOff>187325</xdr:colOff>
      <xdr:row>30</xdr:row>
      <xdr:rowOff>94252</xdr:rowOff>
    </xdr:to>
    <xdr:sp macro="" textlink="">
      <xdr:nvSpPr>
        <xdr:cNvPr id="86" name="フローチャート: 判断 85">
          <a:extLst>
            <a:ext uri="{FF2B5EF4-FFF2-40B4-BE49-F238E27FC236}">
              <a16:creationId xmlns:a16="http://schemas.microsoft.com/office/drawing/2014/main" id="{84497298-675B-4D04-882B-FADCBF321627}"/>
            </a:ext>
          </a:extLst>
        </xdr:cNvPr>
        <xdr:cNvSpPr/>
      </xdr:nvSpPr>
      <xdr:spPr>
        <a:xfrm>
          <a:off x="2476500" y="513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127091</xdr:rowOff>
    </xdr:from>
    <xdr:to>
      <xdr:col>7</xdr:col>
      <xdr:colOff>187325</xdr:colOff>
      <xdr:row>30</xdr:row>
      <xdr:rowOff>57241</xdr:rowOff>
    </xdr:to>
    <xdr:sp macro="" textlink="">
      <xdr:nvSpPr>
        <xdr:cNvPr id="87" name="フローチャート: 判断 86">
          <a:extLst>
            <a:ext uri="{FF2B5EF4-FFF2-40B4-BE49-F238E27FC236}">
              <a16:creationId xmlns:a16="http://schemas.microsoft.com/office/drawing/2014/main" id="{220C415A-FED2-46F7-880D-588893A0F190}"/>
            </a:ext>
          </a:extLst>
        </xdr:cNvPr>
        <xdr:cNvSpPr/>
      </xdr:nvSpPr>
      <xdr:spPr>
        <a:xfrm>
          <a:off x="17145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1FCF131-C462-4829-8FA6-CAA3F0D1C48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896A10E-1BFD-4F5C-8325-C78032648E5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821920C-84FD-4E3F-8C3D-E418765A766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7749395-41C6-4862-AF12-6C8EC985730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4A00A443-1914-4565-A4A2-3B90C1905AD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155394</xdr:rowOff>
    </xdr:from>
    <xdr:to>
      <xdr:col>23</xdr:col>
      <xdr:colOff>136525</xdr:colOff>
      <xdr:row>28</xdr:row>
      <xdr:rowOff>85544</xdr:rowOff>
    </xdr:to>
    <xdr:sp macro="" textlink="">
      <xdr:nvSpPr>
        <xdr:cNvPr id="93" name="楕円 92">
          <a:extLst>
            <a:ext uri="{FF2B5EF4-FFF2-40B4-BE49-F238E27FC236}">
              <a16:creationId xmlns:a16="http://schemas.microsoft.com/office/drawing/2014/main" id="{9CF8E3ED-46E2-40EF-BEE5-6B595D315B95}"/>
            </a:ext>
          </a:extLst>
        </xdr:cNvPr>
        <xdr:cNvSpPr/>
      </xdr:nvSpPr>
      <xdr:spPr>
        <a:xfrm>
          <a:off x="4711700" y="47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70321</xdr:rowOff>
    </xdr:from>
    <xdr:ext cx="405111" cy="259045"/>
    <xdr:sp macro="" textlink="">
      <xdr:nvSpPr>
        <xdr:cNvPr id="94" name="有形固定資産減価償却率該当値テキスト">
          <a:extLst>
            <a:ext uri="{FF2B5EF4-FFF2-40B4-BE49-F238E27FC236}">
              <a16:creationId xmlns:a16="http://schemas.microsoft.com/office/drawing/2014/main" id="{9019B037-79E9-454F-87B9-4B06CF8A4ED7}"/>
            </a:ext>
          </a:extLst>
        </xdr:cNvPr>
        <xdr:cNvSpPr txBox="1"/>
      </xdr:nvSpPr>
      <xdr:spPr>
        <a:xfrm>
          <a:off x="4813300" y="46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146141</xdr:rowOff>
    </xdr:from>
    <xdr:to>
      <xdr:col>19</xdr:col>
      <xdr:colOff>187325</xdr:colOff>
      <xdr:row>28</xdr:row>
      <xdr:rowOff>76291</xdr:rowOff>
    </xdr:to>
    <xdr:sp macro="" textlink="">
      <xdr:nvSpPr>
        <xdr:cNvPr id="95" name="楕円 94">
          <a:extLst>
            <a:ext uri="{FF2B5EF4-FFF2-40B4-BE49-F238E27FC236}">
              <a16:creationId xmlns:a16="http://schemas.microsoft.com/office/drawing/2014/main" id="{0239F410-9D48-4B3B-85A0-4ABC982E4436}"/>
            </a:ext>
          </a:extLst>
        </xdr:cNvPr>
        <xdr:cNvSpPr/>
      </xdr:nvSpPr>
      <xdr:spPr>
        <a:xfrm>
          <a:off x="4000500" y="47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25491</xdr:rowOff>
    </xdr:from>
    <xdr:to>
      <xdr:col>23</xdr:col>
      <xdr:colOff>85725</xdr:colOff>
      <xdr:row>28</xdr:row>
      <xdr:rowOff>34744</xdr:rowOff>
    </xdr:to>
    <xdr:cxnSp macro="">
      <xdr:nvCxnSpPr>
        <xdr:cNvPr id="96" name="直線コネクタ 95">
          <a:extLst>
            <a:ext uri="{FF2B5EF4-FFF2-40B4-BE49-F238E27FC236}">
              <a16:creationId xmlns:a16="http://schemas.microsoft.com/office/drawing/2014/main" id="{9A563E2C-1D3E-4389-8272-43628E59ED81}"/>
            </a:ext>
          </a:extLst>
        </xdr:cNvPr>
        <xdr:cNvCxnSpPr/>
      </xdr:nvCxnSpPr>
      <xdr:spPr>
        <a:xfrm>
          <a:off x="4051300" y="4826091"/>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90624</xdr:rowOff>
    </xdr:from>
    <xdr:to>
      <xdr:col>15</xdr:col>
      <xdr:colOff>187325</xdr:colOff>
      <xdr:row>28</xdr:row>
      <xdr:rowOff>20774</xdr:rowOff>
    </xdr:to>
    <xdr:sp macro="" textlink="">
      <xdr:nvSpPr>
        <xdr:cNvPr id="97" name="楕円 96">
          <a:extLst>
            <a:ext uri="{FF2B5EF4-FFF2-40B4-BE49-F238E27FC236}">
              <a16:creationId xmlns:a16="http://schemas.microsoft.com/office/drawing/2014/main" id="{D0DE4BAC-6A9C-43AD-BC2A-B5727203053B}"/>
            </a:ext>
          </a:extLst>
        </xdr:cNvPr>
        <xdr:cNvSpPr/>
      </xdr:nvSpPr>
      <xdr:spPr>
        <a:xfrm>
          <a:off x="3238500" y="47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141424</xdr:rowOff>
    </xdr:from>
    <xdr:to>
      <xdr:col>19</xdr:col>
      <xdr:colOff>136525</xdr:colOff>
      <xdr:row>28</xdr:row>
      <xdr:rowOff>25491</xdr:rowOff>
    </xdr:to>
    <xdr:cxnSp macro="">
      <xdr:nvCxnSpPr>
        <xdr:cNvPr id="98" name="直線コネクタ 97">
          <a:extLst>
            <a:ext uri="{FF2B5EF4-FFF2-40B4-BE49-F238E27FC236}">
              <a16:creationId xmlns:a16="http://schemas.microsoft.com/office/drawing/2014/main" id="{358E34C0-58F0-4093-ADB4-C4734E1883C1}"/>
            </a:ext>
          </a:extLst>
        </xdr:cNvPr>
        <xdr:cNvCxnSpPr/>
      </xdr:nvCxnSpPr>
      <xdr:spPr>
        <a:xfrm>
          <a:off x="3289300" y="477057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41275</xdr:rowOff>
    </xdr:from>
    <xdr:to>
      <xdr:col>11</xdr:col>
      <xdr:colOff>187325</xdr:colOff>
      <xdr:row>27</xdr:row>
      <xdr:rowOff>142875</xdr:rowOff>
    </xdr:to>
    <xdr:sp macro="" textlink="">
      <xdr:nvSpPr>
        <xdr:cNvPr id="99" name="楕円 98">
          <a:extLst>
            <a:ext uri="{FF2B5EF4-FFF2-40B4-BE49-F238E27FC236}">
              <a16:creationId xmlns:a16="http://schemas.microsoft.com/office/drawing/2014/main" id="{30ACA1F8-483A-4381-8369-707404C365EF}"/>
            </a:ext>
          </a:extLst>
        </xdr:cNvPr>
        <xdr:cNvSpPr/>
      </xdr:nvSpPr>
      <xdr:spPr>
        <a:xfrm>
          <a:off x="2476500" y="46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141424</xdr:rowOff>
    </xdr:to>
    <xdr:cxnSp macro="">
      <xdr:nvCxnSpPr>
        <xdr:cNvPr id="100" name="直線コネクタ 99">
          <a:extLst>
            <a:ext uri="{FF2B5EF4-FFF2-40B4-BE49-F238E27FC236}">
              <a16:creationId xmlns:a16="http://schemas.microsoft.com/office/drawing/2014/main" id="{4D19725D-166A-416B-94CC-BDCF424C362D}"/>
            </a:ext>
          </a:extLst>
        </xdr:cNvPr>
        <xdr:cNvCxnSpPr/>
      </xdr:nvCxnSpPr>
      <xdr:spPr>
        <a:xfrm>
          <a:off x="2527300" y="4721225"/>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160292</xdr:rowOff>
    </xdr:from>
    <xdr:to>
      <xdr:col>7</xdr:col>
      <xdr:colOff>187325</xdr:colOff>
      <xdr:row>27</xdr:row>
      <xdr:rowOff>90442</xdr:rowOff>
    </xdr:to>
    <xdr:sp macro="" textlink="">
      <xdr:nvSpPr>
        <xdr:cNvPr id="101" name="楕円 100">
          <a:extLst>
            <a:ext uri="{FF2B5EF4-FFF2-40B4-BE49-F238E27FC236}">
              <a16:creationId xmlns:a16="http://schemas.microsoft.com/office/drawing/2014/main" id="{F8697985-F842-4ECF-83A5-F59552E2B711}"/>
            </a:ext>
          </a:extLst>
        </xdr:cNvPr>
        <xdr:cNvSpPr/>
      </xdr:nvSpPr>
      <xdr:spPr>
        <a:xfrm>
          <a:off x="1714500" y="46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39642</xdr:rowOff>
    </xdr:from>
    <xdr:to>
      <xdr:col>11</xdr:col>
      <xdr:colOff>136525</xdr:colOff>
      <xdr:row>27</xdr:row>
      <xdr:rowOff>92075</xdr:rowOff>
    </xdr:to>
    <xdr:cxnSp macro="">
      <xdr:nvCxnSpPr>
        <xdr:cNvPr id="102" name="直線コネクタ 101">
          <a:extLst>
            <a:ext uri="{FF2B5EF4-FFF2-40B4-BE49-F238E27FC236}">
              <a16:creationId xmlns:a16="http://schemas.microsoft.com/office/drawing/2014/main" id="{9040B0CE-C592-4AE8-8EB7-1E58299047D4}"/>
            </a:ext>
          </a:extLst>
        </xdr:cNvPr>
        <xdr:cNvCxnSpPr/>
      </xdr:nvCxnSpPr>
      <xdr:spPr>
        <a:xfrm>
          <a:off x="1765300" y="4668792"/>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128559</xdr:rowOff>
    </xdr:from>
    <xdr:ext cx="405111" cy="259045"/>
    <xdr:sp macro="" textlink="">
      <xdr:nvSpPr>
        <xdr:cNvPr id="103" name="n_1aveValue有形固定資産減価償却率">
          <a:extLst>
            <a:ext uri="{FF2B5EF4-FFF2-40B4-BE49-F238E27FC236}">
              <a16:creationId xmlns:a16="http://schemas.microsoft.com/office/drawing/2014/main" id="{7EF58FA4-0CC3-4056-B559-5E34A628B18C}"/>
            </a:ext>
          </a:extLst>
        </xdr:cNvPr>
        <xdr:cNvSpPr txBox="1"/>
      </xdr:nvSpPr>
      <xdr:spPr>
        <a:xfrm>
          <a:off x="3836044" y="527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104" name="n_2aveValue有形固定資産減価償却率">
          <a:extLst>
            <a:ext uri="{FF2B5EF4-FFF2-40B4-BE49-F238E27FC236}">
              <a16:creationId xmlns:a16="http://schemas.microsoft.com/office/drawing/2014/main" id="{94387510-B32C-4B1E-846A-AE51AADB5D23}"/>
            </a:ext>
          </a:extLst>
        </xdr:cNvPr>
        <xdr:cNvSpPr txBox="1"/>
      </xdr:nvSpPr>
      <xdr:spPr>
        <a:xfrm>
          <a:off x="3086744" y="523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85379</xdr:rowOff>
    </xdr:from>
    <xdr:ext cx="405111" cy="259045"/>
    <xdr:sp macro="" textlink="">
      <xdr:nvSpPr>
        <xdr:cNvPr id="105" name="n_3aveValue有形固定資産減価償却率">
          <a:extLst>
            <a:ext uri="{FF2B5EF4-FFF2-40B4-BE49-F238E27FC236}">
              <a16:creationId xmlns:a16="http://schemas.microsoft.com/office/drawing/2014/main" id="{A1577736-0DEB-4191-9A6D-3A3510F142B1}"/>
            </a:ext>
          </a:extLst>
        </xdr:cNvPr>
        <xdr:cNvSpPr txBox="1"/>
      </xdr:nvSpPr>
      <xdr:spPr>
        <a:xfrm>
          <a:off x="2324744" y="522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48368</xdr:rowOff>
    </xdr:from>
    <xdr:ext cx="405111" cy="259045"/>
    <xdr:sp macro="" textlink="">
      <xdr:nvSpPr>
        <xdr:cNvPr id="106" name="n_4aveValue有形固定資産減価償却率">
          <a:extLst>
            <a:ext uri="{FF2B5EF4-FFF2-40B4-BE49-F238E27FC236}">
              <a16:creationId xmlns:a16="http://schemas.microsoft.com/office/drawing/2014/main" id="{58826D68-F25F-4040-9AB2-0B384DFEC2A3}"/>
            </a:ext>
          </a:extLst>
        </xdr:cNvPr>
        <xdr:cNvSpPr txBox="1"/>
      </xdr:nvSpPr>
      <xdr:spPr>
        <a:xfrm>
          <a:off x="1562744" y="5191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92818</xdr:rowOff>
    </xdr:from>
    <xdr:ext cx="405111" cy="259045"/>
    <xdr:sp macro="" textlink="">
      <xdr:nvSpPr>
        <xdr:cNvPr id="107" name="n_1mainValue有形固定資産減価償却率">
          <a:extLst>
            <a:ext uri="{FF2B5EF4-FFF2-40B4-BE49-F238E27FC236}">
              <a16:creationId xmlns:a16="http://schemas.microsoft.com/office/drawing/2014/main" id="{77F12C8E-B1FF-48A1-841D-3AB1222C223C}"/>
            </a:ext>
          </a:extLst>
        </xdr:cNvPr>
        <xdr:cNvSpPr txBox="1"/>
      </xdr:nvSpPr>
      <xdr:spPr>
        <a:xfrm>
          <a:off x="3836044" y="4550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37301</xdr:rowOff>
    </xdr:from>
    <xdr:ext cx="405111" cy="259045"/>
    <xdr:sp macro="" textlink="">
      <xdr:nvSpPr>
        <xdr:cNvPr id="108" name="n_2mainValue有形固定資産減価償却率">
          <a:extLst>
            <a:ext uri="{FF2B5EF4-FFF2-40B4-BE49-F238E27FC236}">
              <a16:creationId xmlns:a16="http://schemas.microsoft.com/office/drawing/2014/main" id="{174E03F7-3058-4C0F-981F-18B5DB56D73F}"/>
            </a:ext>
          </a:extLst>
        </xdr:cNvPr>
        <xdr:cNvSpPr txBox="1"/>
      </xdr:nvSpPr>
      <xdr:spPr>
        <a:xfrm>
          <a:off x="3086744" y="449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159402</xdr:rowOff>
    </xdr:from>
    <xdr:ext cx="405111" cy="259045"/>
    <xdr:sp macro="" textlink="">
      <xdr:nvSpPr>
        <xdr:cNvPr id="109" name="n_3mainValue有形固定資産減価償却率">
          <a:extLst>
            <a:ext uri="{FF2B5EF4-FFF2-40B4-BE49-F238E27FC236}">
              <a16:creationId xmlns:a16="http://schemas.microsoft.com/office/drawing/2014/main" id="{34065733-4642-449E-9864-43C006AE7E9E}"/>
            </a:ext>
          </a:extLst>
        </xdr:cNvPr>
        <xdr:cNvSpPr txBox="1"/>
      </xdr:nvSpPr>
      <xdr:spPr>
        <a:xfrm>
          <a:off x="2324744" y="44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106969</xdr:rowOff>
    </xdr:from>
    <xdr:ext cx="405111" cy="259045"/>
    <xdr:sp macro="" textlink="">
      <xdr:nvSpPr>
        <xdr:cNvPr id="110" name="n_4mainValue有形固定資産減価償却率">
          <a:extLst>
            <a:ext uri="{FF2B5EF4-FFF2-40B4-BE49-F238E27FC236}">
              <a16:creationId xmlns:a16="http://schemas.microsoft.com/office/drawing/2014/main" id="{F51E01CC-E87F-461A-982A-C376BB63E4B7}"/>
            </a:ext>
          </a:extLst>
        </xdr:cNvPr>
        <xdr:cNvSpPr txBox="1"/>
      </xdr:nvSpPr>
      <xdr:spPr>
        <a:xfrm>
          <a:off x="1562744" y="4393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AA1F1B45-C059-4147-975B-1C95E28323EC}"/>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168108AF-F5EE-4F75-A0EF-B482FF21936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547E876-D810-4085-B611-F5712F8D386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8533674-F459-42CF-A671-2FEC0BE8959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41B157BF-E872-4F16-90FD-70A852BDFAF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45A7886-B06B-4D04-8F18-0D2436C4A13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C1DE973-3D72-402A-BA50-87886CE0C05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0724C3C-7D1D-4141-86FA-498F632863D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3F28FD9-E7A4-4399-A356-8C260478D3E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2616020-81BB-4581-A81C-4D24BCB28AF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22510A95-59AD-4259-B654-E8502D66598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E43DFDA2-36FF-45BC-867D-A4BC2A0288A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808634DF-29C5-4A15-B198-9912A5DD2E4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債務償還比率は、ここ数年繰上償還を行ってきたため、類似団体内平均値を下回っている。また、地方債現在高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充当可能財源である基金</a:t>
          </a:r>
          <a:r>
            <a:rPr kumimoji="1" lang="ja-JP" altLang="en-US" sz="1100">
              <a:solidFill>
                <a:schemeClr val="dk1"/>
              </a:solidFill>
              <a:effectLst/>
              <a:latin typeface="+mn-lt"/>
              <a:ea typeface="+mn-ea"/>
              <a:cs typeface="+mn-cs"/>
            </a:rPr>
            <a:t>がそれを上回るほど</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昨年度と比較して</a:t>
          </a:r>
          <a:r>
            <a:rPr kumimoji="1" lang="ja-JP" altLang="en-US" sz="1100">
              <a:solidFill>
                <a:schemeClr val="dk1"/>
              </a:solidFill>
              <a:effectLst/>
              <a:latin typeface="+mn-lt"/>
              <a:ea typeface="+mn-ea"/>
              <a:cs typeface="+mn-cs"/>
            </a:rPr>
            <a:t>債務償還比率が</a:t>
          </a:r>
          <a:r>
            <a:rPr kumimoji="1" lang="ja-JP" altLang="ja-JP" sz="1100">
              <a:solidFill>
                <a:schemeClr val="dk1"/>
              </a:solidFill>
              <a:effectLst/>
              <a:latin typeface="+mn-lt"/>
              <a:ea typeface="+mn-ea"/>
              <a:cs typeface="+mn-cs"/>
            </a:rPr>
            <a:t>増加した。</a:t>
          </a:r>
          <a:endParaRPr lang="ja-JP" altLang="ja-JP">
            <a:effectLst/>
          </a:endParaRPr>
        </a:p>
        <a:p>
          <a:r>
            <a:rPr kumimoji="1" lang="ja-JP" altLang="ja-JP" sz="1100">
              <a:solidFill>
                <a:schemeClr val="dk1"/>
              </a:solidFill>
              <a:effectLst/>
              <a:latin typeface="+mn-lt"/>
              <a:ea typeface="+mn-ea"/>
              <a:cs typeface="+mn-cs"/>
            </a:rPr>
            <a:t>引き続き、将来負担額の抑制に努めていきたい。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34AED83-1601-4347-B34F-4294846C92C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F733278-B224-4088-9A55-1B15929618B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3EADDDAE-F944-42B0-A743-D0250011CAB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67482F34-967F-4E9B-AAE3-3A2ADACAC4B1}"/>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781E2D5E-1314-4715-88B2-F61AA4B9F2F2}"/>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3EEE0F9D-25BE-4C6B-A12A-3B258DC6958A}"/>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E1D0AFDF-E22A-42F0-875D-5FE9A16F33CE}"/>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3F1B4DE0-7AB4-4E23-BC93-6AB7701D1F54}"/>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921758D1-7612-46F9-91B8-5AC1C72CD08E}"/>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FDE89603-19D1-4FD7-AAD9-C045D7514B4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35B5BBAC-F90E-4D6A-86E1-892D58BA17C7}"/>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8D5BB9A-1884-4B89-B629-AA6FD8D3B12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1B803DA1-8865-4216-A37A-6F7B5356BDDA}"/>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BDCF1223-F552-4A88-B90B-49C8CC123E3B}"/>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818FEA58-9391-4CB2-A86F-5DF394AE8BE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CD76A174-E9D5-48DC-A0F9-31E40055D04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490730AE-56B3-4ED4-A0BC-ACFAB585F9F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41" name="直線コネクタ 140">
          <a:extLst>
            <a:ext uri="{FF2B5EF4-FFF2-40B4-BE49-F238E27FC236}">
              <a16:creationId xmlns:a16="http://schemas.microsoft.com/office/drawing/2014/main" id="{D373D76A-4C8E-4A1B-8350-3BE1EF62BEA2}"/>
            </a:ext>
          </a:extLst>
        </xdr:cNvPr>
        <xdr:cNvCxnSpPr/>
      </xdr:nvCxnSpPr>
      <xdr:spPr>
        <a:xfrm flipV="1">
          <a:off x="14793595" y="448990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42" name="債務償還比率最小値テキスト">
          <a:extLst>
            <a:ext uri="{FF2B5EF4-FFF2-40B4-BE49-F238E27FC236}">
              <a16:creationId xmlns:a16="http://schemas.microsoft.com/office/drawing/2014/main" id="{8A9D066F-409E-4E04-A968-094CD00036D2}"/>
            </a:ext>
          </a:extLst>
        </xdr:cNvPr>
        <xdr:cNvSpPr txBox="1"/>
      </xdr:nvSpPr>
      <xdr:spPr>
        <a:xfrm>
          <a:off x="14846300" y="59148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43" name="直線コネクタ 142">
          <a:extLst>
            <a:ext uri="{FF2B5EF4-FFF2-40B4-BE49-F238E27FC236}">
              <a16:creationId xmlns:a16="http://schemas.microsoft.com/office/drawing/2014/main" id="{A6AE78A2-9553-4CF5-B981-BC41E6D5BFEF}"/>
            </a:ext>
          </a:extLst>
        </xdr:cNvPr>
        <xdr:cNvCxnSpPr/>
      </xdr:nvCxnSpPr>
      <xdr:spPr>
        <a:xfrm>
          <a:off x="14706600" y="591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18A2DA13-E71F-4566-8582-71DBD6920F1D}"/>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81F972D8-F86B-456D-BB2F-3204519BB39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46" name="債務償還比率平均値テキスト">
          <a:extLst>
            <a:ext uri="{FF2B5EF4-FFF2-40B4-BE49-F238E27FC236}">
              <a16:creationId xmlns:a16="http://schemas.microsoft.com/office/drawing/2014/main" id="{C49E3A31-54E9-45AC-982F-F1A9535FFEE5}"/>
            </a:ext>
          </a:extLst>
        </xdr:cNvPr>
        <xdr:cNvSpPr txBox="1"/>
      </xdr:nvSpPr>
      <xdr:spPr>
        <a:xfrm>
          <a:off x="14846300" y="50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7" name="フローチャート: 判断 146">
          <a:extLst>
            <a:ext uri="{FF2B5EF4-FFF2-40B4-BE49-F238E27FC236}">
              <a16:creationId xmlns:a16="http://schemas.microsoft.com/office/drawing/2014/main" id="{9457856C-BE06-449A-8BF9-700EBFC70530}"/>
            </a:ext>
          </a:extLst>
        </xdr:cNvPr>
        <xdr:cNvSpPr/>
      </xdr:nvSpPr>
      <xdr:spPr>
        <a:xfrm>
          <a:off x="14744700" y="50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8" name="フローチャート: 判断 147">
          <a:extLst>
            <a:ext uri="{FF2B5EF4-FFF2-40B4-BE49-F238E27FC236}">
              <a16:creationId xmlns:a16="http://schemas.microsoft.com/office/drawing/2014/main" id="{FF3AF5D8-17B3-4FFD-AC82-AED185BDFF88}"/>
            </a:ext>
          </a:extLst>
        </xdr:cNvPr>
        <xdr:cNvSpPr/>
      </xdr:nvSpPr>
      <xdr:spPr>
        <a:xfrm>
          <a:off x="14033500" y="50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9" name="フローチャート: 判断 148">
          <a:extLst>
            <a:ext uri="{FF2B5EF4-FFF2-40B4-BE49-F238E27FC236}">
              <a16:creationId xmlns:a16="http://schemas.microsoft.com/office/drawing/2014/main" id="{C8BF5E7B-6EFD-4B4C-A5B6-E255FA7AC1C3}"/>
            </a:ext>
          </a:extLst>
        </xdr:cNvPr>
        <xdr:cNvSpPr/>
      </xdr:nvSpPr>
      <xdr:spPr>
        <a:xfrm>
          <a:off x="13271500" y="496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50" name="フローチャート: 判断 149">
          <a:extLst>
            <a:ext uri="{FF2B5EF4-FFF2-40B4-BE49-F238E27FC236}">
              <a16:creationId xmlns:a16="http://schemas.microsoft.com/office/drawing/2014/main" id="{3793CA0E-CD23-49C2-B02B-BDF0E6D70F3B}"/>
            </a:ext>
          </a:extLst>
        </xdr:cNvPr>
        <xdr:cNvSpPr/>
      </xdr:nvSpPr>
      <xdr:spPr>
        <a:xfrm>
          <a:off x="12509500" y="511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51" name="フローチャート: 判断 150">
          <a:extLst>
            <a:ext uri="{FF2B5EF4-FFF2-40B4-BE49-F238E27FC236}">
              <a16:creationId xmlns:a16="http://schemas.microsoft.com/office/drawing/2014/main" id="{56AB2942-580D-42ED-A7D7-B0E254D11EB4}"/>
            </a:ext>
          </a:extLst>
        </xdr:cNvPr>
        <xdr:cNvSpPr/>
      </xdr:nvSpPr>
      <xdr:spPr>
        <a:xfrm>
          <a:off x="11747500" y="51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28C7626-87B8-4105-9A5D-3988CA88E4D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D0A08F7-999B-452E-A5C2-680590C53C6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46E514A-BCBC-48EF-8EB0-945CFC4768E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28A0E97A-6600-46CA-BD01-7FC3557115C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D9A72B7F-4DEB-4C1B-AAE5-2F58455B6EC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100941</xdr:rowOff>
    </xdr:from>
    <xdr:to>
      <xdr:col>76</xdr:col>
      <xdr:colOff>73025</xdr:colOff>
      <xdr:row>29</xdr:row>
      <xdr:rowOff>31091</xdr:rowOff>
    </xdr:to>
    <xdr:sp macro="" textlink="">
      <xdr:nvSpPr>
        <xdr:cNvPr id="157" name="楕円 156">
          <a:extLst>
            <a:ext uri="{FF2B5EF4-FFF2-40B4-BE49-F238E27FC236}">
              <a16:creationId xmlns:a16="http://schemas.microsoft.com/office/drawing/2014/main" id="{34FD8786-023E-4213-9C63-5C0EB7997F30}"/>
            </a:ext>
          </a:extLst>
        </xdr:cNvPr>
        <xdr:cNvSpPr/>
      </xdr:nvSpPr>
      <xdr:spPr>
        <a:xfrm>
          <a:off x="14744700" y="49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123818</xdr:rowOff>
    </xdr:from>
    <xdr:ext cx="469744" cy="259045"/>
    <xdr:sp macro="" textlink="">
      <xdr:nvSpPr>
        <xdr:cNvPr id="158" name="債務償還比率該当値テキスト">
          <a:extLst>
            <a:ext uri="{FF2B5EF4-FFF2-40B4-BE49-F238E27FC236}">
              <a16:creationId xmlns:a16="http://schemas.microsoft.com/office/drawing/2014/main" id="{0CC13521-950A-450F-A84C-526A7FE32C98}"/>
            </a:ext>
          </a:extLst>
        </xdr:cNvPr>
        <xdr:cNvSpPr txBox="1"/>
      </xdr:nvSpPr>
      <xdr:spPr>
        <a:xfrm>
          <a:off x="14846300" y="475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62490</xdr:rowOff>
    </xdr:from>
    <xdr:to>
      <xdr:col>72</xdr:col>
      <xdr:colOff>123825</xdr:colOff>
      <xdr:row>28</xdr:row>
      <xdr:rowOff>164090</xdr:rowOff>
    </xdr:to>
    <xdr:sp macro="" textlink="">
      <xdr:nvSpPr>
        <xdr:cNvPr id="159" name="楕円 158">
          <a:extLst>
            <a:ext uri="{FF2B5EF4-FFF2-40B4-BE49-F238E27FC236}">
              <a16:creationId xmlns:a16="http://schemas.microsoft.com/office/drawing/2014/main" id="{10EE3D78-1B6B-49B6-87F9-2D1864A74EDD}"/>
            </a:ext>
          </a:extLst>
        </xdr:cNvPr>
        <xdr:cNvSpPr/>
      </xdr:nvSpPr>
      <xdr:spPr>
        <a:xfrm>
          <a:off x="14033500" y="48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113290</xdr:rowOff>
    </xdr:from>
    <xdr:to>
      <xdr:col>76</xdr:col>
      <xdr:colOff>22225</xdr:colOff>
      <xdr:row>28</xdr:row>
      <xdr:rowOff>151741</xdr:rowOff>
    </xdr:to>
    <xdr:cxnSp macro="">
      <xdr:nvCxnSpPr>
        <xdr:cNvPr id="160" name="直線コネクタ 159">
          <a:extLst>
            <a:ext uri="{FF2B5EF4-FFF2-40B4-BE49-F238E27FC236}">
              <a16:creationId xmlns:a16="http://schemas.microsoft.com/office/drawing/2014/main" id="{48082923-8FE1-42C4-9A9E-2F22051FCD8C}"/>
            </a:ext>
          </a:extLst>
        </xdr:cNvPr>
        <xdr:cNvCxnSpPr/>
      </xdr:nvCxnSpPr>
      <xdr:spPr>
        <a:xfrm>
          <a:off x="14084300" y="4913890"/>
          <a:ext cx="7112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37302</xdr:rowOff>
    </xdr:from>
    <xdr:to>
      <xdr:col>68</xdr:col>
      <xdr:colOff>123825</xdr:colOff>
      <xdr:row>28</xdr:row>
      <xdr:rowOff>138902</xdr:rowOff>
    </xdr:to>
    <xdr:sp macro="" textlink="">
      <xdr:nvSpPr>
        <xdr:cNvPr id="161" name="楕円 160">
          <a:extLst>
            <a:ext uri="{FF2B5EF4-FFF2-40B4-BE49-F238E27FC236}">
              <a16:creationId xmlns:a16="http://schemas.microsoft.com/office/drawing/2014/main" id="{9EB8BE75-A377-475E-BE92-902D3A644368}"/>
            </a:ext>
          </a:extLst>
        </xdr:cNvPr>
        <xdr:cNvSpPr/>
      </xdr:nvSpPr>
      <xdr:spPr>
        <a:xfrm>
          <a:off x="13271500" y="48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88102</xdr:rowOff>
    </xdr:from>
    <xdr:to>
      <xdr:col>72</xdr:col>
      <xdr:colOff>73025</xdr:colOff>
      <xdr:row>28</xdr:row>
      <xdr:rowOff>113290</xdr:rowOff>
    </xdr:to>
    <xdr:cxnSp macro="">
      <xdr:nvCxnSpPr>
        <xdr:cNvPr id="162" name="直線コネクタ 161">
          <a:extLst>
            <a:ext uri="{FF2B5EF4-FFF2-40B4-BE49-F238E27FC236}">
              <a16:creationId xmlns:a16="http://schemas.microsoft.com/office/drawing/2014/main" id="{2D0F97D1-419F-4308-853C-3B1B11D677C4}"/>
            </a:ext>
          </a:extLst>
        </xdr:cNvPr>
        <xdr:cNvCxnSpPr/>
      </xdr:nvCxnSpPr>
      <xdr:spPr>
        <a:xfrm>
          <a:off x="13322300" y="488870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124176</xdr:rowOff>
    </xdr:from>
    <xdr:to>
      <xdr:col>64</xdr:col>
      <xdr:colOff>123825</xdr:colOff>
      <xdr:row>29</xdr:row>
      <xdr:rowOff>54326</xdr:rowOff>
    </xdr:to>
    <xdr:sp macro="" textlink="">
      <xdr:nvSpPr>
        <xdr:cNvPr id="163" name="楕円 162">
          <a:extLst>
            <a:ext uri="{FF2B5EF4-FFF2-40B4-BE49-F238E27FC236}">
              <a16:creationId xmlns:a16="http://schemas.microsoft.com/office/drawing/2014/main" id="{21F73130-D96D-4A76-BD48-2576FB262748}"/>
            </a:ext>
          </a:extLst>
        </xdr:cNvPr>
        <xdr:cNvSpPr/>
      </xdr:nvSpPr>
      <xdr:spPr>
        <a:xfrm>
          <a:off x="12509500" y="49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88102</xdr:rowOff>
    </xdr:from>
    <xdr:to>
      <xdr:col>68</xdr:col>
      <xdr:colOff>73025</xdr:colOff>
      <xdr:row>29</xdr:row>
      <xdr:rowOff>3526</xdr:rowOff>
    </xdr:to>
    <xdr:cxnSp macro="">
      <xdr:nvCxnSpPr>
        <xdr:cNvPr id="164" name="直線コネクタ 163">
          <a:extLst>
            <a:ext uri="{FF2B5EF4-FFF2-40B4-BE49-F238E27FC236}">
              <a16:creationId xmlns:a16="http://schemas.microsoft.com/office/drawing/2014/main" id="{04C68638-BDFA-4537-9C59-3E2C2712C1C9}"/>
            </a:ext>
          </a:extLst>
        </xdr:cNvPr>
        <xdr:cNvCxnSpPr/>
      </xdr:nvCxnSpPr>
      <xdr:spPr>
        <a:xfrm flipV="1">
          <a:off x="12560300" y="4888702"/>
          <a:ext cx="762000" cy="8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93986</xdr:rowOff>
    </xdr:from>
    <xdr:to>
      <xdr:col>60</xdr:col>
      <xdr:colOff>123825</xdr:colOff>
      <xdr:row>30</xdr:row>
      <xdr:rowOff>24136</xdr:rowOff>
    </xdr:to>
    <xdr:sp macro="" textlink="">
      <xdr:nvSpPr>
        <xdr:cNvPr id="165" name="楕円 164">
          <a:extLst>
            <a:ext uri="{FF2B5EF4-FFF2-40B4-BE49-F238E27FC236}">
              <a16:creationId xmlns:a16="http://schemas.microsoft.com/office/drawing/2014/main" id="{19E5976B-C7F3-415D-98D7-45EBD8D6F05D}"/>
            </a:ext>
          </a:extLst>
        </xdr:cNvPr>
        <xdr:cNvSpPr/>
      </xdr:nvSpPr>
      <xdr:spPr>
        <a:xfrm>
          <a:off x="11747500" y="50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3526</xdr:rowOff>
    </xdr:from>
    <xdr:to>
      <xdr:col>64</xdr:col>
      <xdr:colOff>73025</xdr:colOff>
      <xdr:row>29</xdr:row>
      <xdr:rowOff>144786</xdr:rowOff>
    </xdr:to>
    <xdr:cxnSp macro="">
      <xdr:nvCxnSpPr>
        <xdr:cNvPr id="166" name="直線コネクタ 165">
          <a:extLst>
            <a:ext uri="{FF2B5EF4-FFF2-40B4-BE49-F238E27FC236}">
              <a16:creationId xmlns:a16="http://schemas.microsoft.com/office/drawing/2014/main" id="{05EC0DB8-75D3-4827-85ED-A5D24248F0E9}"/>
            </a:ext>
          </a:extLst>
        </xdr:cNvPr>
        <xdr:cNvCxnSpPr/>
      </xdr:nvCxnSpPr>
      <xdr:spPr>
        <a:xfrm flipV="1">
          <a:off x="11798300" y="4975576"/>
          <a:ext cx="762000" cy="14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67" name="n_1aveValue債務償還比率">
          <a:extLst>
            <a:ext uri="{FF2B5EF4-FFF2-40B4-BE49-F238E27FC236}">
              <a16:creationId xmlns:a16="http://schemas.microsoft.com/office/drawing/2014/main" id="{16DEE684-364F-417F-B269-AC0F576AE447}"/>
            </a:ext>
          </a:extLst>
        </xdr:cNvPr>
        <xdr:cNvSpPr txBox="1"/>
      </xdr:nvSpPr>
      <xdr:spPr>
        <a:xfrm>
          <a:off x="13836727" y="51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8" name="n_2aveValue債務償還比率">
          <a:extLst>
            <a:ext uri="{FF2B5EF4-FFF2-40B4-BE49-F238E27FC236}">
              <a16:creationId xmlns:a16="http://schemas.microsoft.com/office/drawing/2014/main" id="{FC8F8DF3-A4A2-49F0-9916-7C4D744330A5}"/>
            </a:ext>
          </a:extLst>
        </xdr:cNvPr>
        <xdr:cNvSpPr txBox="1"/>
      </xdr:nvSpPr>
      <xdr:spPr>
        <a:xfrm>
          <a:off x="13087427" y="50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66976</xdr:rowOff>
    </xdr:from>
    <xdr:ext cx="469744" cy="259045"/>
    <xdr:sp macro="" textlink="">
      <xdr:nvSpPr>
        <xdr:cNvPr id="169" name="n_3aveValue債務償還比率">
          <a:extLst>
            <a:ext uri="{FF2B5EF4-FFF2-40B4-BE49-F238E27FC236}">
              <a16:creationId xmlns:a16="http://schemas.microsoft.com/office/drawing/2014/main" id="{E21EE581-B954-4E66-B619-CFD7F24B242C}"/>
            </a:ext>
          </a:extLst>
        </xdr:cNvPr>
        <xdr:cNvSpPr txBox="1"/>
      </xdr:nvSpPr>
      <xdr:spPr>
        <a:xfrm>
          <a:off x="12325427" y="521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70" name="n_4aveValue債務償還比率">
          <a:extLst>
            <a:ext uri="{FF2B5EF4-FFF2-40B4-BE49-F238E27FC236}">
              <a16:creationId xmlns:a16="http://schemas.microsoft.com/office/drawing/2014/main" id="{B3CE365B-0FC8-4657-84E3-50D17C8B9673}"/>
            </a:ext>
          </a:extLst>
        </xdr:cNvPr>
        <xdr:cNvSpPr txBox="1"/>
      </xdr:nvSpPr>
      <xdr:spPr>
        <a:xfrm>
          <a:off x="11563427" y="52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9167</xdr:rowOff>
    </xdr:from>
    <xdr:ext cx="469744" cy="259045"/>
    <xdr:sp macro="" textlink="">
      <xdr:nvSpPr>
        <xdr:cNvPr id="171" name="n_1mainValue債務償還比率">
          <a:extLst>
            <a:ext uri="{FF2B5EF4-FFF2-40B4-BE49-F238E27FC236}">
              <a16:creationId xmlns:a16="http://schemas.microsoft.com/office/drawing/2014/main" id="{524C7247-8157-4E84-B1B9-FF57DA9D5058}"/>
            </a:ext>
          </a:extLst>
        </xdr:cNvPr>
        <xdr:cNvSpPr txBox="1"/>
      </xdr:nvSpPr>
      <xdr:spPr>
        <a:xfrm>
          <a:off x="13836727" y="46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155429</xdr:rowOff>
    </xdr:from>
    <xdr:ext cx="469744" cy="259045"/>
    <xdr:sp macro="" textlink="">
      <xdr:nvSpPr>
        <xdr:cNvPr id="172" name="n_2mainValue債務償還比率">
          <a:extLst>
            <a:ext uri="{FF2B5EF4-FFF2-40B4-BE49-F238E27FC236}">
              <a16:creationId xmlns:a16="http://schemas.microsoft.com/office/drawing/2014/main" id="{589A7A9B-E58D-4A37-B680-3CB486BA6213}"/>
            </a:ext>
          </a:extLst>
        </xdr:cNvPr>
        <xdr:cNvSpPr txBox="1"/>
      </xdr:nvSpPr>
      <xdr:spPr>
        <a:xfrm>
          <a:off x="13087427" y="461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70853</xdr:rowOff>
    </xdr:from>
    <xdr:ext cx="469744" cy="259045"/>
    <xdr:sp macro="" textlink="">
      <xdr:nvSpPr>
        <xdr:cNvPr id="173" name="n_3mainValue債務償還比率">
          <a:extLst>
            <a:ext uri="{FF2B5EF4-FFF2-40B4-BE49-F238E27FC236}">
              <a16:creationId xmlns:a16="http://schemas.microsoft.com/office/drawing/2014/main" id="{9F6FE382-B787-4DAC-9D4A-CC8F2EB8FB8A}"/>
            </a:ext>
          </a:extLst>
        </xdr:cNvPr>
        <xdr:cNvSpPr txBox="1"/>
      </xdr:nvSpPr>
      <xdr:spPr>
        <a:xfrm>
          <a:off x="12325427" y="470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40663</xdr:rowOff>
    </xdr:from>
    <xdr:ext cx="469744" cy="259045"/>
    <xdr:sp macro="" textlink="">
      <xdr:nvSpPr>
        <xdr:cNvPr id="174" name="n_4mainValue債務償還比率">
          <a:extLst>
            <a:ext uri="{FF2B5EF4-FFF2-40B4-BE49-F238E27FC236}">
              <a16:creationId xmlns:a16="http://schemas.microsoft.com/office/drawing/2014/main" id="{6163E0B4-EF87-45F8-A09F-30C69FFA9BBF}"/>
            </a:ext>
          </a:extLst>
        </xdr:cNvPr>
        <xdr:cNvSpPr txBox="1"/>
      </xdr:nvSpPr>
      <xdr:spPr>
        <a:xfrm>
          <a:off x="11563427" y="48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BB186F48-66DD-4C52-B4F3-7618549A2D7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8C44F5E5-48A1-4C4F-A4FD-FB8E0E40675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97EFFE8A-9365-4DED-A2DF-5FC8D5EAEDC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3058CD2B-7F7F-4D57-848D-759F5D68BCE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E9C44EE9-A121-428E-88D3-7D200E6EA6B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3EAC508D-91C1-44C2-88A6-B4D71C63EFA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77C610-CF7E-45C7-AEDC-9E0756843D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82FFEE-67C4-4469-A4B9-2DE145E405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6B00AC-0756-497B-B055-4E38B1CFBE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6565D8-A5E9-4162-A8A3-E8EBFC8B06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B844C3-4029-491A-99B0-013DFADFA2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D43E2C-359C-4DFA-9E1E-DC5036AAFD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A66375-BDBB-4E73-9F5F-1C207A278D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C48B6A-01B4-4E7A-BACE-8F67A0493C6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EBFE7F-6AE4-449E-91A7-7338EA3CF1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FA0DB8-A058-4615-8CD6-0C6ED93C49C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44,259
43,959
95.81
24,575,666
23,784,434
597,148
12,393,376
17,837,150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F2169E-4CD2-4203-B35F-BDE90C4AFC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87E21E-5299-419A-B59A-9DC4BA21C3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9EB772-398D-49B8-93EB-0C749E1201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0C270B-97A5-4632-B64C-74C98CAA56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D6FA57-0186-450A-9FE7-3FC6B81B1A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7ACB554-5EF8-4A7D-8327-033EFEBF738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CB9EA6-635C-43AC-82A2-2B59A639BD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9892A4-8612-48DB-B608-4585F3F0F2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8F7AE7-FCD9-416E-9D99-446F600A34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0E621A-58FD-41C7-9E77-6CC995CA8FF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200C6F-33DA-4E55-BCCD-698B8C3AB9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3B3412-25E5-45B0-BB70-79F8FC1888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C51892-3DD8-4AF8-9033-3EF5AD756D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D72659-B420-44A0-98ED-A2473F436A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97AA26-C42D-475C-8558-0E2C03B01F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F7D260-FC36-47A3-A802-AF02A98128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01F1E9-922B-468A-B26B-95F1391786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E426A6-1426-4E21-878C-8A1CB16E7BB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52B6D2-2932-489A-BEAF-64284DD4E9E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D1A71E-CAFA-4D88-8180-09D376E324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04C21D-8D33-4765-83D6-FE6B5584388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CF485C-A12B-4DD9-8BF6-AEB44351D6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407300-C1C5-4871-A255-07948EF50A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1E6905-FD4E-405B-91AA-1FB4077ED9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B5B47D-D283-4DCB-A045-3DB8EBF815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B01B95-DEED-40BB-A994-3347B421CA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89D347-1DE0-478C-B349-0EFCDD0173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14AA56-60D0-4FC2-9506-5A3B63858A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6BB84F-AC6D-4757-A8BF-F6BD892711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3A28BD-C105-428E-8FD4-13EBDFCA45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264405-1A89-4BE0-8A84-43ADEDFC9F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CD95B9-A3D6-480C-8706-17F99E0678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06411B4-8AF2-4A9A-AB30-625087CAC7E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1103382-B206-4372-AE0E-96EA687D486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41C0ECF-525A-4EEE-9877-D36A705DF23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C2A40F9-8DE2-428D-8085-817E4EEC868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8074A02-CD7A-4B60-A07F-5CDBDDC694C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5D30AE4-049B-4139-8FC6-8CF4F076D5D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DDB242A-B74A-476D-9DB6-B1A3802B324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3E9131D-B175-4530-995D-CF9B318A896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A474D44-9BAA-4AA8-BB6A-943C9F64DD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1AE930D-425A-4D96-ABF7-FFAF44938C3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C7305B5-4C57-4601-8659-7A5B71CF45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CBE4915A-F6C1-4CD8-8D05-6447A51CCA0A}"/>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EB48DBCA-272F-469A-8CC7-8BDE1BC41025}"/>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F69205B3-1AA5-4571-9996-CD57C5570C4C}"/>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2F9DF23D-724D-45B4-9611-828DBB9CE92C}"/>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A65DBB4A-B51E-4196-9896-ABD8646C776E}"/>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E0410FA5-6DE5-4838-B07A-A811C6E363DF}"/>
            </a:ext>
          </a:extLst>
        </xdr:cNvPr>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ED7C83BA-20C2-4ECD-9E8E-8BAAE5A9B5DC}"/>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5CCE21BA-9688-48FA-9D8D-9E0C7F2E9AFB}"/>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B6152A5D-BE65-4B31-AE6D-BA99F4F5175D}"/>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251D0236-08D1-419D-8DB7-99F2F88FECA3}"/>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D9A0F922-3E34-45FA-B73A-1692AB763BE8}"/>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32E1FC0-EEFE-4703-802B-44C143CFCDA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4A75E58-7D70-4945-BDFA-C359CD0B29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68BE73-4ACA-4906-B137-8082DCE0C0C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212EEF-719B-4518-ABAD-B55432987E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E97E0A-D312-4847-BF74-FA42ED33FC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130556</xdr:rowOff>
    </xdr:from>
    <xdr:to>
      <xdr:col>24</xdr:col>
      <xdr:colOff>114300</xdr:colOff>
      <xdr:row>34</xdr:row>
      <xdr:rowOff>60706</xdr:rowOff>
    </xdr:to>
    <xdr:sp macro="" textlink="">
      <xdr:nvSpPr>
        <xdr:cNvPr id="71" name="楕円 70">
          <a:extLst>
            <a:ext uri="{FF2B5EF4-FFF2-40B4-BE49-F238E27FC236}">
              <a16:creationId xmlns:a16="http://schemas.microsoft.com/office/drawing/2014/main" id="{38FFDD7B-4C70-4801-A82A-E47D939840A8}"/>
            </a:ext>
          </a:extLst>
        </xdr:cNvPr>
        <xdr:cNvSpPr/>
      </xdr:nvSpPr>
      <xdr:spPr>
        <a:xfrm>
          <a:off x="458470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153433</xdr:rowOff>
    </xdr:from>
    <xdr:ext cx="405111" cy="259045"/>
    <xdr:sp macro="" textlink="">
      <xdr:nvSpPr>
        <xdr:cNvPr id="72" name="【道路】&#10;有形固定資産減価償却率該当値テキスト">
          <a:extLst>
            <a:ext uri="{FF2B5EF4-FFF2-40B4-BE49-F238E27FC236}">
              <a16:creationId xmlns:a16="http://schemas.microsoft.com/office/drawing/2014/main" id="{FC6FEDF3-8B6D-4911-BD17-D8484C60C9C1}"/>
            </a:ext>
          </a:extLst>
        </xdr:cNvPr>
        <xdr:cNvSpPr txBox="1"/>
      </xdr:nvSpPr>
      <xdr:spPr>
        <a:xfrm>
          <a:off x="4673600" y="563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87122</xdr:rowOff>
    </xdr:from>
    <xdr:to>
      <xdr:col>20</xdr:col>
      <xdr:colOff>38100</xdr:colOff>
      <xdr:row>34</xdr:row>
      <xdr:rowOff>17272</xdr:rowOff>
    </xdr:to>
    <xdr:sp macro="" textlink="">
      <xdr:nvSpPr>
        <xdr:cNvPr id="73" name="楕円 72">
          <a:extLst>
            <a:ext uri="{FF2B5EF4-FFF2-40B4-BE49-F238E27FC236}">
              <a16:creationId xmlns:a16="http://schemas.microsoft.com/office/drawing/2014/main" id="{5EF34C20-3E41-490D-BC03-29782F90665B}"/>
            </a:ext>
          </a:extLst>
        </xdr:cNvPr>
        <xdr:cNvSpPr/>
      </xdr:nvSpPr>
      <xdr:spPr>
        <a:xfrm>
          <a:off x="3746500" y="57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137922</xdr:rowOff>
    </xdr:from>
    <xdr:to>
      <xdr:col>24</xdr:col>
      <xdr:colOff>63500</xdr:colOff>
      <xdr:row>34</xdr:row>
      <xdr:rowOff>9906</xdr:rowOff>
    </xdr:to>
    <xdr:cxnSp macro="">
      <xdr:nvCxnSpPr>
        <xdr:cNvPr id="74" name="直線コネクタ 73">
          <a:extLst>
            <a:ext uri="{FF2B5EF4-FFF2-40B4-BE49-F238E27FC236}">
              <a16:creationId xmlns:a16="http://schemas.microsoft.com/office/drawing/2014/main" id="{AFFD33F4-4866-460F-9A94-5192B2E6A3CB}"/>
            </a:ext>
          </a:extLst>
        </xdr:cNvPr>
        <xdr:cNvCxnSpPr/>
      </xdr:nvCxnSpPr>
      <xdr:spPr>
        <a:xfrm>
          <a:off x="3797300" y="579577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43688</xdr:rowOff>
    </xdr:from>
    <xdr:to>
      <xdr:col>15</xdr:col>
      <xdr:colOff>101600</xdr:colOff>
      <xdr:row>33</xdr:row>
      <xdr:rowOff>145288</xdr:rowOff>
    </xdr:to>
    <xdr:sp macro="" textlink="">
      <xdr:nvSpPr>
        <xdr:cNvPr id="75" name="楕円 74">
          <a:extLst>
            <a:ext uri="{FF2B5EF4-FFF2-40B4-BE49-F238E27FC236}">
              <a16:creationId xmlns:a16="http://schemas.microsoft.com/office/drawing/2014/main" id="{19F3C251-F975-46E6-8138-4D3C43BFE873}"/>
            </a:ext>
          </a:extLst>
        </xdr:cNvPr>
        <xdr:cNvSpPr/>
      </xdr:nvSpPr>
      <xdr:spPr>
        <a:xfrm>
          <a:off x="2857500" y="570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94488</xdr:rowOff>
    </xdr:from>
    <xdr:to>
      <xdr:col>19</xdr:col>
      <xdr:colOff>177800</xdr:colOff>
      <xdr:row>33</xdr:row>
      <xdr:rowOff>137922</xdr:rowOff>
    </xdr:to>
    <xdr:cxnSp macro="">
      <xdr:nvCxnSpPr>
        <xdr:cNvPr id="76" name="直線コネクタ 75">
          <a:extLst>
            <a:ext uri="{FF2B5EF4-FFF2-40B4-BE49-F238E27FC236}">
              <a16:creationId xmlns:a16="http://schemas.microsoft.com/office/drawing/2014/main" id="{15A3E231-EADC-4FAA-93BA-AD576D2A088F}"/>
            </a:ext>
          </a:extLst>
        </xdr:cNvPr>
        <xdr:cNvCxnSpPr/>
      </xdr:nvCxnSpPr>
      <xdr:spPr>
        <a:xfrm>
          <a:off x="2908300" y="57523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169418</xdr:rowOff>
    </xdr:from>
    <xdr:to>
      <xdr:col>10</xdr:col>
      <xdr:colOff>165100</xdr:colOff>
      <xdr:row>33</xdr:row>
      <xdr:rowOff>99568</xdr:rowOff>
    </xdr:to>
    <xdr:sp macro="" textlink="">
      <xdr:nvSpPr>
        <xdr:cNvPr id="77" name="楕円 76">
          <a:extLst>
            <a:ext uri="{FF2B5EF4-FFF2-40B4-BE49-F238E27FC236}">
              <a16:creationId xmlns:a16="http://schemas.microsoft.com/office/drawing/2014/main" id="{B0D63DB1-5E88-4227-8A7D-7AE96720F36A}"/>
            </a:ext>
          </a:extLst>
        </xdr:cNvPr>
        <xdr:cNvSpPr/>
      </xdr:nvSpPr>
      <xdr:spPr>
        <a:xfrm>
          <a:off x="1968500" y="56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48768</xdr:rowOff>
    </xdr:from>
    <xdr:to>
      <xdr:col>15</xdr:col>
      <xdr:colOff>50800</xdr:colOff>
      <xdr:row>33</xdr:row>
      <xdr:rowOff>94488</xdr:rowOff>
    </xdr:to>
    <xdr:cxnSp macro="">
      <xdr:nvCxnSpPr>
        <xdr:cNvPr id="78" name="直線コネクタ 77">
          <a:extLst>
            <a:ext uri="{FF2B5EF4-FFF2-40B4-BE49-F238E27FC236}">
              <a16:creationId xmlns:a16="http://schemas.microsoft.com/office/drawing/2014/main" id="{EC5CD184-86B0-4CD0-B9F4-CD326DC639B0}"/>
            </a:ext>
          </a:extLst>
        </xdr:cNvPr>
        <xdr:cNvCxnSpPr/>
      </xdr:nvCxnSpPr>
      <xdr:spPr>
        <a:xfrm>
          <a:off x="2019300" y="570661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125984</xdr:rowOff>
    </xdr:from>
    <xdr:to>
      <xdr:col>6</xdr:col>
      <xdr:colOff>38100</xdr:colOff>
      <xdr:row>33</xdr:row>
      <xdr:rowOff>56134</xdr:rowOff>
    </xdr:to>
    <xdr:sp macro="" textlink="">
      <xdr:nvSpPr>
        <xdr:cNvPr id="79" name="楕円 78">
          <a:extLst>
            <a:ext uri="{FF2B5EF4-FFF2-40B4-BE49-F238E27FC236}">
              <a16:creationId xmlns:a16="http://schemas.microsoft.com/office/drawing/2014/main" id="{4368DA96-E1A8-466A-8A69-BF770E7F1F38}"/>
            </a:ext>
          </a:extLst>
        </xdr:cNvPr>
        <xdr:cNvSpPr/>
      </xdr:nvSpPr>
      <xdr:spPr>
        <a:xfrm>
          <a:off x="1079500" y="56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5334</xdr:rowOff>
    </xdr:from>
    <xdr:to>
      <xdr:col>10</xdr:col>
      <xdr:colOff>114300</xdr:colOff>
      <xdr:row>33</xdr:row>
      <xdr:rowOff>48768</xdr:rowOff>
    </xdr:to>
    <xdr:cxnSp macro="">
      <xdr:nvCxnSpPr>
        <xdr:cNvPr id="80" name="直線コネクタ 79">
          <a:extLst>
            <a:ext uri="{FF2B5EF4-FFF2-40B4-BE49-F238E27FC236}">
              <a16:creationId xmlns:a16="http://schemas.microsoft.com/office/drawing/2014/main" id="{F4F5EA3B-55C9-4CB0-87E8-F942C08D88E1}"/>
            </a:ext>
          </a:extLst>
        </xdr:cNvPr>
        <xdr:cNvCxnSpPr/>
      </xdr:nvCxnSpPr>
      <xdr:spPr>
        <a:xfrm>
          <a:off x="1130300" y="56631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F907433E-7792-4C2C-85FC-9F71A87A6115}"/>
            </a:ext>
          </a:extLst>
        </xdr:cNvPr>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0DA2E8D4-6924-4A59-A0BB-29C4DA59BC6C}"/>
            </a:ext>
          </a:extLst>
        </xdr:cNvPr>
        <xdr:cNvSpPr txBox="1"/>
      </xdr:nvSpPr>
      <xdr:spPr>
        <a:xfrm>
          <a:off x="2705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B1C87AD7-78BF-4902-BC1C-8930BE9B80B7}"/>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90695</xdr:rowOff>
    </xdr:from>
    <xdr:ext cx="405111" cy="259045"/>
    <xdr:sp macro="" textlink="">
      <xdr:nvSpPr>
        <xdr:cNvPr id="84" name="n_4aveValue【道路】&#10;有形固定資産減価償却率">
          <a:extLst>
            <a:ext uri="{FF2B5EF4-FFF2-40B4-BE49-F238E27FC236}">
              <a16:creationId xmlns:a16="http://schemas.microsoft.com/office/drawing/2014/main" id="{CFAB5209-6628-4B35-B30E-142E4DE45874}"/>
            </a:ext>
          </a:extLst>
        </xdr:cNvPr>
        <xdr:cNvSpPr txBox="1"/>
      </xdr:nvSpPr>
      <xdr:spPr>
        <a:xfrm>
          <a:off x="927744"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33799</xdr:rowOff>
    </xdr:from>
    <xdr:ext cx="405111" cy="259045"/>
    <xdr:sp macro="" textlink="">
      <xdr:nvSpPr>
        <xdr:cNvPr id="85" name="n_1mainValue【道路】&#10;有形固定資産減価償却率">
          <a:extLst>
            <a:ext uri="{FF2B5EF4-FFF2-40B4-BE49-F238E27FC236}">
              <a16:creationId xmlns:a16="http://schemas.microsoft.com/office/drawing/2014/main" id="{DCD52155-55ED-48AD-A869-EEAA9780BAB5}"/>
            </a:ext>
          </a:extLst>
        </xdr:cNvPr>
        <xdr:cNvSpPr txBox="1"/>
      </xdr:nvSpPr>
      <xdr:spPr>
        <a:xfrm>
          <a:off x="3582044" y="552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161815</xdr:rowOff>
    </xdr:from>
    <xdr:ext cx="405111" cy="259045"/>
    <xdr:sp macro="" textlink="">
      <xdr:nvSpPr>
        <xdr:cNvPr id="86" name="n_2mainValue【道路】&#10;有形固定資産減価償却率">
          <a:extLst>
            <a:ext uri="{FF2B5EF4-FFF2-40B4-BE49-F238E27FC236}">
              <a16:creationId xmlns:a16="http://schemas.microsoft.com/office/drawing/2014/main" id="{11BB3F4E-B0FE-4C37-B19A-EE652708431F}"/>
            </a:ext>
          </a:extLst>
        </xdr:cNvPr>
        <xdr:cNvSpPr txBox="1"/>
      </xdr:nvSpPr>
      <xdr:spPr>
        <a:xfrm>
          <a:off x="2705744" y="547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116095</xdr:rowOff>
    </xdr:from>
    <xdr:ext cx="405111" cy="259045"/>
    <xdr:sp macro="" textlink="">
      <xdr:nvSpPr>
        <xdr:cNvPr id="87" name="n_3mainValue【道路】&#10;有形固定資産減価償却率">
          <a:extLst>
            <a:ext uri="{FF2B5EF4-FFF2-40B4-BE49-F238E27FC236}">
              <a16:creationId xmlns:a16="http://schemas.microsoft.com/office/drawing/2014/main" id="{76E062EA-BC98-43C6-937E-82C3A9891034}"/>
            </a:ext>
          </a:extLst>
        </xdr:cNvPr>
        <xdr:cNvSpPr txBox="1"/>
      </xdr:nvSpPr>
      <xdr:spPr>
        <a:xfrm>
          <a:off x="1816744" y="5431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72661</xdr:rowOff>
    </xdr:from>
    <xdr:ext cx="405111" cy="259045"/>
    <xdr:sp macro="" textlink="">
      <xdr:nvSpPr>
        <xdr:cNvPr id="88" name="n_4mainValue【道路】&#10;有形固定資産減価償却率">
          <a:extLst>
            <a:ext uri="{FF2B5EF4-FFF2-40B4-BE49-F238E27FC236}">
              <a16:creationId xmlns:a16="http://schemas.microsoft.com/office/drawing/2014/main" id="{4E5DAEF5-5D09-4C72-AB75-3FDFC1DE3F1B}"/>
            </a:ext>
          </a:extLst>
        </xdr:cNvPr>
        <xdr:cNvSpPr txBox="1"/>
      </xdr:nvSpPr>
      <xdr:spPr>
        <a:xfrm>
          <a:off x="927744" y="538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FE173D3-579C-4C48-A41D-1D434B3A461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9B5DA8E-A4B3-48C3-83D2-23BA01997F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4D38E46-BD42-4E8F-AEAB-C6D898AAE7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216FD39-5503-4B79-9EE8-9794494F59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39A9D8E-08A7-4205-9A38-4A68689C7C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354E335-2000-4316-AFB9-E0FE7A4B4E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D325199-3177-497A-8E0A-B085F69852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5E253BE-23BD-4CBE-8855-98FF4E87B9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659E53E-5558-4F98-8F74-2D62D79C0EE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8DC5C14-158D-42C1-A9E3-2529FA63AE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31A1130A-EBFC-467D-B57D-BA417299C23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1E0055D2-37E4-4D5A-A2EF-5CDD22A2B98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855E529-CD1B-4E5B-8D5A-4C2960A9B3A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38DB0B9B-DE73-4CF8-A3F0-33BA37FD1E0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11E2687-7756-4CBD-8065-0D7339F88C9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D2E2AF74-9B8F-490B-B136-65364AAC4B1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FEFE0CE6-3E3A-4917-AAC7-2EF2D18904B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642C6500-CF0B-4C1A-AD20-EB632034227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05D0CD3-B9E2-4E66-8E18-31D0CBB37F1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AA7AE8F0-AE8E-411A-B2DE-52AEAFF365C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88B35F84-03A0-4389-AF8B-1F6F90228A8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9977666C-464F-496E-8ACF-20E6CE77C5D2}"/>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55218D3-09A4-4D66-A390-AC194DC06F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AA19B87-5537-4B1D-99B0-0BEF0A64409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A411881-D04B-431E-BF49-B3B115B39C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DAEEFF1A-0568-4DFD-990A-B3FF60ACEDB1}"/>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7DAA95D7-0181-48F6-87F5-8E3951F134AD}"/>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F3AEF3C6-E58F-4F0E-B2BA-034386452B7B}"/>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9AD91A78-AE8B-45B5-B4E3-D43A37BD83E6}"/>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24896382-D7DE-4C38-A917-2D3F1FAEADEA}"/>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0B33086D-D906-455F-88FD-5B0AED44BBF3}"/>
            </a:ext>
          </a:extLst>
        </xdr:cNvPr>
        <xdr:cNvSpPr txBox="1"/>
      </xdr:nvSpPr>
      <xdr:spPr>
        <a:xfrm>
          <a:off x="10515600" y="683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36D66835-5268-478B-95B1-7309DD104B98}"/>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73E0E43F-53CA-41AA-9AAA-76182CB21438}"/>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6B51C74C-86F2-427D-82C8-35B6E2B27F2B}"/>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7CA5E19F-64D5-4F8A-9F1D-E3D7DB38B6FA}"/>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A0E1D28C-177B-4D2A-B8C3-DE5863AFB631}"/>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A54370-2489-464D-AC86-04ECC1348C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061847-A61E-45AB-9EFB-C58458CFE48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B15B8CD-5010-43A9-B989-C7387E5948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3F7942E-AC67-48A2-B348-79EDE1ED11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BC55555-E28F-40F5-BC63-BF73A56972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158217</xdr:rowOff>
    </xdr:from>
    <xdr:to>
      <xdr:col>55</xdr:col>
      <xdr:colOff>50800</xdr:colOff>
      <xdr:row>41</xdr:row>
      <xdr:rowOff>88367</xdr:rowOff>
    </xdr:to>
    <xdr:sp macro="" textlink="">
      <xdr:nvSpPr>
        <xdr:cNvPr id="130" name="楕円 129">
          <a:extLst>
            <a:ext uri="{FF2B5EF4-FFF2-40B4-BE49-F238E27FC236}">
              <a16:creationId xmlns:a16="http://schemas.microsoft.com/office/drawing/2014/main" id="{2943E80A-30EA-4534-BA23-7149C7E9BE4A}"/>
            </a:ext>
          </a:extLst>
        </xdr:cNvPr>
        <xdr:cNvSpPr/>
      </xdr:nvSpPr>
      <xdr:spPr>
        <a:xfrm>
          <a:off x="10426700" y="701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136644</xdr:rowOff>
    </xdr:from>
    <xdr:ext cx="534377" cy="259045"/>
    <xdr:sp macro="" textlink="">
      <xdr:nvSpPr>
        <xdr:cNvPr id="131" name="【道路】&#10;一人当たり延長該当値テキスト">
          <a:extLst>
            <a:ext uri="{FF2B5EF4-FFF2-40B4-BE49-F238E27FC236}">
              <a16:creationId xmlns:a16="http://schemas.microsoft.com/office/drawing/2014/main" id="{4F1BD032-B0AC-478E-BEE4-8741D3BE9240}"/>
            </a:ext>
          </a:extLst>
        </xdr:cNvPr>
        <xdr:cNvSpPr txBox="1"/>
      </xdr:nvSpPr>
      <xdr:spPr>
        <a:xfrm>
          <a:off x="10515600" y="699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158755</xdr:rowOff>
    </xdr:from>
    <xdr:to>
      <xdr:col>50</xdr:col>
      <xdr:colOff>165100</xdr:colOff>
      <xdr:row>41</xdr:row>
      <xdr:rowOff>88905</xdr:rowOff>
    </xdr:to>
    <xdr:sp macro="" textlink="">
      <xdr:nvSpPr>
        <xdr:cNvPr id="132" name="楕円 131">
          <a:extLst>
            <a:ext uri="{FF2B5EF4-FFF2-40B4-BE49-F238E27FC236}">
              <a16:creationId xmlns:a16="http://schemas.microsoft.com/office/drawing/2014/main" id="{0B6F47A4-3C6C-428F-B693-CFB14F8BEB2B}"/>
            </a:ext>
          </a:extLst>
        </xdr:cNvPr>
        <xdr:cNvSpPr/>
      </xdr:nvSpPr>
      <xdr:spPr>
        <a:xfrm>
          <a:off x="9588500" y="70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37567</xdr:rowOff>
    </xdr:from>
    <xdr:to>
      <xdr:col>55</xdr:col>
      <xdr:colOff>0</xdr:colOff>
      <xdr:row>41</xdr:row>
      <xdr:rowOff>38105</xdr:rowOff>
    </xdr:to>
    <xdr:cxnSp macro="">
      <xdr:nvCxnSpPr>
        <xdr:cNvPr id="133" name="直線コネクタ 132">
          <a:extLst>
            <a:ext uri="{FF2B5EF4-FFF2-40B4-BE49-F238E27FC236}">
              <a16:creationId xmlns:a16="http://schemas.microsoft.com/office/drawing/2014/main" id="{789D8EB4-661C-4B2B-BD72-7031DBA4107C}"/>
            </a:ext>
          </a:extLst>
        </xdr:cNvPr>
        <xdr:cNvCxnSpPr/>
      </xdr:nvCxnSpPr>
      <xdr:spPr>
        <a:xfrm flipV="1">
          <a:off x="9639300" y="7067017"/>
          <a:ext cx="8382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160062</xdr:rowOff>
    </xdr:from>
    <xdr:to>
      <xdr:col>46</xdr:col>
      <xdr:colOff>38100</xdr:colOff>
      <xdr:row>41</xdr:row>
      <xdr:rowOff>90212</xdr:rowOff>
    </xdr:to>
    <xdr:sp macro="" textlink="">
      <xdr:nvSpPr>
        <xdr:cNvPr id="134" name="楕円 133">
          <a:extLst>
            <a:ext uri="{FF2B5EF4-FFF2-40B4-BE49-F238E27FC236}">
              <a16:creationId xmlns:a16="http://schemas.microsoft.com/office/drawing/2014/main" id="{F593EA7C-58E8-4B14-8AC6-6CEEFCC35A40}"/>
            </a:ext>
          </a:extLst>
        </xdr:cNvPr>
        <xdr:cNvSpPr/>
      </xdr:nvSpPr>
      <xdr:spPr>
        <a:xfrm>
          <a:off x="8699500" y="70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38105</xdr:rowOff>
    </xdr:from>
    <xdr:to>
      <xdr:col>50</xdr:col>
      <xdr:colOff>114300</xdr:colOff>
      <xdr:row>41</xdr:row>
      <xdr:rowOff>39412</xdr:rowOff>
    </xdr:to>
    <xdr:cxnSp macro="">
      <xdr:nvCxnSpPr>
        <xdr:cNvPr id="135" name="直線コネクタ 134">
          <a:extLst>
            <a:ext uri="{FF2B5EF4-FFF2-40B4-BE49-F238E27FC236}">
              <a16:creationId xmlns:a16="http://schemas.microsoft.com/office/drawing/2014/main" id="{D9D4889C-F4C4-4480-A04F-1FCB65D61770}"/>
            </a:ext>
          </a:extLst>
        </xdr:cNvPr>
        <xdr:cNvCxnSpPr/>
      </xdr:nvCxnSpPr>
      <xdr:spPr>
        <a:xfrm flipV="1">
          <a:off x="8750300" y="7067555"/>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162217</xdr:rowOff>
    </xdr:from>
    <xdr:to>
      <xdr:col>41</xdr:col>
      <xdr:colOff>101600</xdr:colOff>
      <xdr:row>41</xdr:row>
      <xdr:rowOff>92367</xdr:rowOff>
    </xdr:to>
    <xdr:sp macro="" textlink="">
      <xdr:nvSpPr>
        <xdr:cNvPr id="136" name="楕円 135">
          <a:extLst>
            <a:ext uri="{FF2B5EF4-FFF2-40B4-BE49-F238E27FC236}">
              <a16:creationId xmlns:a16="http://schemas.microsoft.com/office/drawing/2014/main" id="{AE16CFA8-E7F3-4D21-A4EC-BC8EBD9F23F3}"/>
            </a:ext>
          </a:extLst>
        </xdr:cNvPr>
        <xdr:cNvSpPr/>
      </xdr:nvSpPr>
      <xdr:spPr>
        <a:xfrm>
          <a:off x="7810500" y="70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39412</xdr:rowOff>
    </xdr:from>
    <xdr:to>
      <xdr:col>45</xdr:col>
      <xdr:colOff>177800</xdr:colOff>
      <xdr:row>41</xdr:row>
      <xdr:rowOff>41567</xdr:rowOff>
    </xdr:to>
    <xdr:cxnSp macro="">
      <xdr:nvCxnSpPr>
        <xdr:cNvPr id="137" name="直線コネクタ 136">
          <a:extLst>
            <a:ext uri="{FF2B5EF4-FFF2-40B4-BE49-F238E27FC236}">
              <a16:creationId xmlns:a16="http://schemas.microsoft.com/office/drawing/2014/main" id="{4967C2D3-893D-4169-88AE-5976CD6A84F5}"/>
            </a:ext>
          </a:extLst>
        </xdr:cNvPr>
        <xdr:cNvCxnSpPr/>
      </xdr:nvCxnSpPr>
      <xdr:spPr>
        <a:xfrm flipV="1">
          <a:off x="7861300" y="7068862"/>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37059</xdr:rowOff>
    </xdr:from>
    <xdr:to>
      <xdr:col>36</xdr:col>
      <xdr:colOff>165100</xdr:colOff>
      <xdr:row>41</xdr:row>
      <xdr:rowOff>138659</xdr:rowOff>
    </xdr:to>
    <xdr:sp macro="" textlink="">
      <xdr:nvSpPr>
        <xdr:cNvPr id="138" name="楕円 137">
          <a:extLst>
            <a:ext uri="{FF2B5EF4-FFF2-40B4-BE49-F238E27FC236}">
              <a16:creationId xmlns:a16="http://schemas.microsoft.com/office/drawing/2014/main" id="{6894C359-ADD9-4D81-A2BF-386E2872EE2F}"/>
            </a:ext>
          </a:extLst>
        </xdr:cNvPr>
        <xdr:cNvSpPr/>
      </xdr:nvSpPr>
      <xdr:spPr>
        <a:xfrm>
          <a:off x="6921500" y="70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41567</xdr:rowOff>
    </xdr:from>
    <xdr:to>
      <xdr:col>41</xdr:col>
      <xdr:colOff>50800</xdr:colOff>
      <xdr:row>41</xdr:row>
      <xdr:rowOff>87859</xdr:rowOff>
    </xdr:to>
    <xdr:cxnSp macro="">
      <xdr:nvCxnSpPr>
        <xdr:cNvPr id="139" name="直線コネクタ 138">
          <a:extLst>
            <a:ext uri="{FF2B5EF4-FFF2-40B4-BE49-F238E27FC236}">
              <a16:creationId xmlns:a16="http://schemas.microsoft.com/office/drawing/2014/main" id="{775CF912-977B-439E-9F49-CFDC6F9CDF42}"/>
            </a:ext>
          </a:extLst>
        </xdr:cNvPr>
        <xdr:cNvCxnSpPr/>
      </xdr:nvCxnSpPr>
      <xdr:spPr>
        <a:xfrm flipV="1">
          <a:off x="6972300" y="7071017"/>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A31D3077-3A50-496C-B4EC-5507E3F6E7BF}"/>
            </a:ext>
          </a:extLst>
        </xdr:cNvPr>
        <xdr:cNvSpPr txBox="1"/>
      </xdr:nvSpPr>
      <xdr:spPr>
        <a:xfrm>
          <a:off x="9359411" y="67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F7C81119-47BF-4158-ADFF-4ADA5B9D86A6}"/>
            </a:ext>
          </a:extLst>
        </xdr:cNvPr>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EDE53504-770D-4B1C-B41E-909263DA7657}"/>
            </a:ext>
          </a:extLst>
        </xdr:cNvPr>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2AAED21D-E3CE-4A0D-A4F9-AFEA4D26FDDD}"/>
            </a:ext>
          </a:extLst>
        </xdr:cNvPr>
        <xdr:cNvSpPr txBox="1"/>
      </xdr:nvSpPr>
      <xdr:spPr>
        <a:xfrm>
          <a:off x="6705111" y="67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80032</xdr:rowOff>
    </xdr:from>
    <xdr:ext cx="534377" cy="259045"/>
    <xdr:sp macro="" textlink="">
      <xdr:nvSpPr>
        <xdr:cNvPr id="144" name="n_1mainValue【道路】&#10;一人当たり延長">
          <a:extLst>
            <a:ext uri="{FF2B5EF4-FFF2-40B4-BE49-F238E27FC236}">
              <a16:creationId xmlns:a16="http://schemas.microsoft.com/office/drawing/2014/main" id="{63961112-E77B-4010-9D35-62B475859DFC}"/>
            </a:ext>
          </a:extLst>
        </xdr:cNvPr>
        <xdr:cNvSpPr txBox="1"/>
      </xdr:nvSpPr>
      <xdr:spPr>
        <a:xfrm>
          <a:off x="9359411" y="710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81339</xdr:rowOff>
    </xdr:from>
    <xdr:ext cx="534377" cy="259045"/>
    <xdr:sp macro="" textlink="">
      <xdr:nvSpPr>
        <xdr:cNvPr id="145" name="n_2mainValue【道路】&#10;一人当たり延長">
          <a:extLst>
            <a:ext uri="{FF2B5EF4-FFF2-40B4-BE49-F238E27FC236}">
              <a16:creationId xmlns:a16="http://schemas.microsoft.com/office/drawing/2014/main" id="{C5C1C665-2D74-424F-876B-F70ECB78E13B}"/>
            </a:ext>
          </a:extLst>
        </xdr:cNvPr>
        <xdr:cNvSpPr txBox="1"/>
      </xdr:nvSpPr>
      <xdr:spPr>
        <a:xfrm>
          <a:off x="8483111" y="711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83494</xdr:rowOff>
    </xdr:from>
    <xdr:ext cx="534377" cy="259045"/>
    <xdr:sp macro="" textlink="">
      <xdr:nvSpPr>
        <xdr:cNvPr id="146" name="n_3mainValue【道路】&#10;一人当たり延長">
          <a:extLst>
            <a:ext uri="{FF2B5EF4-FFF2-40B4-BE49-F238E27FC236}">
              <a16:creationId xmlns:a16="http://schemas.microsoft.com/office/drawing/2014/main" id="{1043FA87-F0E4-48E6-9BE2-4C45AF3E6E13}"/>
            </a:ext>
          </a:extLst>
        </xdr:cNvPr>
        <xdr:cNvSpPr txBox="1"/>
      </xdr:nvSpPr>
      <xdr:spPr>
        <a:xfrm>
          <a:off x="7594111" y="711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129786</xdr:rowOff>
    </xdr:from>
    <xdr:ext cx="534377" cy="259045"/>
    <xdr:sp macro="" textlink="">
      <xdr:nvSpPr>
        <xdr:cNvPr id="147" name="n_4mainValue【道路】&#10;一人当たり延長">
          <a:extLst>
            <a:ext uri="{FF2B5EF4-FFF2-40B4-BE49-F238E27FC236}">
              <a16:creationId xmlns:a16="http://schemas.microsoft.com/office/drawing/2014/main" id="{F78AF413-F0F5-4D4C-B14A-C305D13CDEC9}"/>
            </a:ext>
          </a:extLst>
        </xdr:cNvPr>
        <xdr:cNvSpPr txBox="1"/>
      </xdr:nvSpPr>
      <xdr:spPr>
        <a:xfrm>
          <a:off x="6705111" y="71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766089D-6EF0-4C76-BFFE-3C07B8784B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5E7B253-328E-4830-B09A-18330784E6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62C431C-D598-48F9-855B-0DC893EDC0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D6609C0-0524-41D4-A307-B517C812153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917CF3A-F129-4BB7-92FB-922CA55D35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56A1C7A-9C09-40D8-9878-9318A43F97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40F17C9-BBD6-430E-A748-C40EF26626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7E2330E-F510-4EF8-A892-BAE9BB18F7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613117A-0535-48ED-A730-CD1BB79BA9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876C246-4501-4B2A-8209-3B791FFB951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1ED4346-6595-4971-82E1-2F48A980FA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7DE6417-DF8E-48E4-9F1E-4A0DC089AC4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3DAD853-532E-4A09-A4B7-85F7BAE57C8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6AC5905-34B1-4DE8-8398-247A425FE59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18AFF98-0FE9-4BF4-8B1B-5AB0D4041A5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D88ED33-CFEA-407D-B1D6-D0C2C5C5D09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0DF65F0-57C6-4B4B-A805-C2517CBA4A5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ED14FD39-2940-4670-830B-C0BB1F5B062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F59ADAC-8337-435D-897B-E91218E5357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B5246AA-D7C0-4243-BD06-F4854C99246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27C9E14-FB56-4DFB-B017-0090A5D6BDC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6CA5D0B-2215-498E-87A8-853E75FEEF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D4B2D16-F394-492A-9168-C58A8E940B6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5B5486B-86F7-47ED-9D79-33423F4DDB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294BB96B-76D6-4EC9-B869-50090057BB49}"/>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141ED00-0196-4DD0-8B1B-78872ECF759C}"/>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F4A1C59E-EF5C-4419-9BCD-5DC423D36F6F}"/>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220E9CA-0884-46DB-BED1-FC1BC45D260C}"/>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08B90A74-947B-4D0F-8E51-5D422ACD2E68}"/>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FD5A677-FA97-4721-BDB8-8227B4314D49}"/>
            </a:ext>
          </a:extLst>
        </xdr:cNvPr>
        <xdr:cNvSpPr txBox="1"/>
      </xdr:nvSpPr>
      <xdr:spPr>
        <a:xfrm>
          <a:off x="4673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D8AAE946-AFE6-408C-B453-B382216EA0A2}"/>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B601BE6A-07DB-4462-A3A7-098C9EC580C7}"/>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2A313BF0-4237-40EE-A0FE-6EFD0CD996A6}"/>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31448A7E-055C-40C4-B83D-CEB752266BA9}"/>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6F9CCD2E-F074-4761-A425-739CBCAD5111}"/>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7AB1EF8-B606-4002-8701-631A8AE551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08F80A-874B-435C-BEBC-43D0F48A705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102A664-CE0B-4FF0-B3A5-A5D8B532EA8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AE3AB6-ECF6-41C3-8DA4-61AEFB79597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AC757BF-3409-434F-AC7A-A750CDF28C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8" name="楕円 187">
          <a:extLst>
            <a:ext uri="{FF2B5EF4-FFF2-40B4-BE49-F238E27FC236}">
              <a16:creationId xmlns:a16="http://schemas.microsoft.com/office/drawing/2014/main" id="{05C2DF89-ABAE-4035-A4CD-CFDDB026A229}"/>
            </a:ext>
          </a:extLst>
        </xdr:cNvPr>
        <xdr:cNvSpPr/>
      </xdr:nvSpPr>
      <xdr:spPr>
        <a:xfrm>
          <a:off x="4584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62882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845466D2-DB57-4BFE-9DF4-327258581010}"/>
            </a:ext>
          </a:extLst>
        </xdr:cNvPr>
        <xdr:cNvSpPr txBox="1"/>
      </xdr:nvSpPr>
      <xdr:spPr>
        <a:xfrm>
          <a:off x="4673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90" name="楕円 189">
          <a:extLst>
            <a:ext uri="{FF2B5EF4-FFF2-40B4-BE49-F238E27FC236}">
              <a16:creationId xmlns:a16="http://schemas.microsoft.com/office/drawing/2014/main" id="{31BA91DD-4747-4744-AD84-954030EC28C5}"/>
            </a:ext>
          </a:extLst>
        </xdr:cNvPr>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135255</xdr:rowOff>
    </xdr:to>
    <xdr:cxnSp macro="">
      <xdr:nvCxnSpPr>
        <xdr:cNvPr id="191" name="直線コネクタ 190">
          <a:extLst>
            <a:ext uri="{FF2B5EF4-FFF2-40B4-BE49-F238E27FC236}">
              <a16:creationId xmlns:a16="http://schemas.microsoft.com/office/drawing/2014/main" id="{9DD7A40A-E516-4E4B-8C64-0F7B0CB15C82}"/>
            </a:ext>
          </a:extLst>
        </xdr:cNvPr>
        <xdr:cNvCxnSpPr/>
      </xdr:nvCxnSpPr>
      <xdr:spPr>
        <a:xfrm>
          <a:off x="3797300" y="103993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38735</xdr:rowOff>
    </xdr:from>
    <xdr:to>
      <xdr:col>15</xdr:col>
      <xdr:colOff>101600</xdr:colOff>
      <xdr:row>60</xdr:row>
      <xdr:rowOff>140335</xdr:rowOff>
    </xdr:to>
    <xdr:sp macro="" textlink="">
      <xdr:nvSpPr>
        <xdr:cNvPr id="192" name="楕円 191">
          <a:extLst>
            <a:ext uri="{FF2B5EF4-FFF2-40B4-BE49-F238E27FC236}">
              <a16:creationId xmlns:a16="http://schemas.microsoft.com/office/drawing/2014/main" id="{FB5945CD-E150-40EE-AF74-95BFACCBABEE}"/>
            </a:ext>
          </a:extLst>
        </xdr:cNvPr>
        <xdr:cNvSpPr/>
      </xdr:nvSpPr>
      <xdr:spPr>
        <a:xfrm>
          <a:off x="2857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89535</xdr:rowOff>
    </xdr:from>
    <xdr:to>
      <xdr:col>19</xdr:col>
      <xdr:colOff>177800</xdr:colOff>
      <xdr:row>60</xdr:row>
      <xdr:rowOff>112395</xdr:rowOff>
    </xdr:to>
    <xdr:cxnSp macro="">
      <xdr:nvCxnSpPr>
        <xdr:cNvPr id="193" name="直線コネクタ 192">
          <a:extLst>
            <a:ext uri="{FF2B5EF4-FFF2-40B4-BE49-F238E27FC236}">
              <a16:creationId xmlns:a16="http://schemas.microsoft.com/office/drawing/2014/main" id="{87A4701C-E1D4-40DC-B81A-4B212E9A8A04}"/>
            </a:ext>
          </a:extLst>
        </xdr:cNvPr>
        <xdr:cNvCxnSpPr/>
      </xdr:nvCxnSpPr>
      <xdr:spPr>
        <a:xfrm>
          <a:off x="2908300" y="103765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94" name="楕円 193">
          <a:extLst>
            <a:ext uri="{FF2B5EF4-FFF2-40B4-BE49-F238E27FC236}">
              <a16:creationId xmlns:a16="http://schemas.microsoft.com/office/drawing/2014/main" id="{EA62CA2A-4F12-4718-9107-9A2D585DE8E2}"/>
            </a:ext>
          </a:extLst>
        </xdr:cNvPr>
        <xdr:cNvSpPr/>
      </xdr:nvSpPr>
      <xdr:spPr>
        <a:xfrm>
          <a:off x="1968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62865</xdr:rowOff>
    </xdr:from>
    <xdr:to>
      <xdr:col>15</xdr:col>
      <xdr:colOff>50800</xdr:colOff>
      <xdr:row>60</xdr:row>
      <xdr:rowOff>89535</xdr:rowOff>
    </xdr:to>
    <xdr:cxnSp macro="">
      <xdr:nvCxnSpPr>
        <xdr:cNvPr id="195" name="直線コネクタ 194">
          <a:extLst>
            <a:ext uri="{FF2B5EF4-FFF2-40B4-BE49-F238E27FC236}">
              <a16:creationId xmlns:a16="http://schemas.microsoft.com/office/drawing/2014/main" id="{BC19DEA2-7F7F-459F-979B-0453BB271488}"/>
            </a:ext>
          </a:extLst>
        </xdr:cNvPr>
        <xdr:cNvCxnSpPr/>
      </xdr:nvCxnSpPr>
      <xdr:spPr>
        <a:xfrm>
          <a:off x="2019300" y="103498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160655</xdr:rowOff>
    </xdr:from>
    <xdr:to>
      <xdr:col>6</xdr:col>
      <xdr:colOff>38100</xdr:colOff>
      <xdr:row>60</xdr:row>
      <xdr:rowOff>90805</xdr:rowOff>
    </xdr:to>
    <xdr:sp macro="" textlink="">
      <xdr:nvSpPr>
        <xdr:cNvPr id="196" name="楕円 195">
          <a:extLst>
            <a:ext uri="{FF2B5EF4-FFF2-40B4-BE49-F238E27FC236}">
              <a16:creationId xmlns:a16="http://schemas.microsoft.com/office/drawing/2014/main" id="{557312E1-D24F-4448-839A-8D7049686C09}"/>
            </a:ext>
          </a:extLst>
        </xdr:cNvPr>
        <xdr:cNvSpPr/>
      </xdr:nvSpPr>
      <xdr:spPr>
        <a:xfrm>
          <a:off x="1079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62865</xdr:rowOff>
    </xdr:to>
    <xdr:cxnSp macro="">
      <xdr:nvCxnSpPr>
        <xdr:cNvPr id="197" name="直線コネクタ 196">
          <a:extLst>
            <a:ext uri="{FF2B5EF4-FFF2-40B4-BE49-F238E27FC236}">
              <a16:creationId xmlns:a16="http://schemas.microsoft.com/office/drawing/2014/main" id="{2B99A80A-C40D-4DFC-BC5F-93FB50597ADB}"/>
            </a:ext>
          </a:extLst>
        </xdr:cNvPr>
        <xdr:cNvCxnSpPr/>
      </xdr:nvCxnSpPr>
      <xdr:spPr>
        <a:xfrm>
          <a:off x="1130300" y="103270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FDFBBDC-ACA3-4E9E-ACF6-5DCAF464800F}"/>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1569E76-E5EE-4627-B5A9-D077717F931A}"/>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4A2E213-77AC-4B59-A3D3-818EFC4849AC}"/>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42B6FB9-54E4-40A7-8EF8-BB75686E4FD3}"/>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F743E82-A140-487B-B3F7-60D3F7D97411}"/>
            </a:ext>
          </a:extLst>
        </xdr:cNvPr>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131462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3B9526C9-A544-4DF0-BE13-CCC6C0A51EF7}"/>
            </a:ext>
          </a:extLst>
        </xdr:cNvPr>
        <xdr:cNvSpPr txBox="1"/>
      </xdr:nvSpPr>
      <xdr:spPr>
        <a:xfrm>
          <a:off x="2705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104792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6541A01-4E8A-4376-AA97-862A0C3E79BF}"/>
            </a:ext>
          </a:extLst>
        </xdr:cNvPr>
        <xdr:cNvSpPr txBox="1"/>
      </xdr:nvSpPr>
      <xdr:spPr>
        <a:xfrm>
          <a:off x="1816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81932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C3C724C7-1C20-47C5-8526-6BDAC71B97D0}"/>
            </a:ext>
          </a:extLst>
        </xdr:cNvPr>
        <xdr:cNvSpPr txBox="1"/>
      </xdr:nvSpPr>
      <xdr:spPr>
        <a:xfrm>
          <a:off x="927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9431CF2-AC4C-4371-90D4-92E9C82BC8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C6D4E77-62A2-4006-9CEF-CE4E7FE0F6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F77002F-0A75-472E-AF5C-088C9A4C3D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FA8656A-0903-463A-A4C9-6AC25C6F50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DB5902A-2AF0-472B-9BB5-FDA1619D3A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599C5A5-827D-4C2C-ACD7-17D0AC9F5E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6AB18DE-2429-4F20-98DD-F1C4EEA57E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9DEB4F2-C408-4584-AF56-26599FA25B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339F6EF-331B-48AE-A9CD-9E74BF3256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5F5D961-B640-4758-81F6-384F60CA388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3F527A9-2D7F-4CFF-9761-BF9C2F1D678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672564E2-1960-4D88-A39F-FF30437696B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CE2CA16-3A5A-4588-8BF7-3CD37D2AAA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AB145BE9-9EBF-4203-937B-C9D1859D25F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E689C450-1707-4166-B377-14C126613A6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7DA69851-D2F0-482D-A8D5-A405CCD899D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E3C7FF4-CE9D-441A-B1BE-FAF15C55FD4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7AA4C55C-CEC7-4AFB-85B9-1AA3273708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B96BE13-85F0-47E9-A8D3-4458B5DBEC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EF46FA82-298A-460B-8AAA-73B42F7510F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96ED0B8-84D1-4C2E-BE04-D45AE1B274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D952D4C-FABE-433D-ABA8-4DC776E7C41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BA53E7E-AEA8-4CA2-A6E2-6972FDC896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A8A2DE28-8054-45F8-9642-3C649A64EF9B}"/>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102D1EE-CE6A-4179-8934-9C8A55B8AC59}"/>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5F50F168-9F86-40B6-84EA-314E05075674}"/>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EB57BDBE-E984-4353-B2F2-A7D7AF1F9294}"/>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CF632F0B-FCCE-4A80-BFC3-E5DA0875529F}"/>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B5E58D24-3BDD-4FCE-8D8E-569C669794C8}"/>
            </a:ext>
          </a:extLst>
        </xdr:cNvPr>
        <xdr:cNvSpPr txBox="1"/>
      </xdr:nvSpPr>
      <xdr:spPr>
        <a:xfrm>
          <a:off x="10515600" y="10510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BCBD788F-5F6F-4234-8B0B-78E338796D62}"/>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B6F1BB03-C08E-4C6F-BA31-FC42E94F0022}"/>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DA29BC8B-3DC8-4762-92C8-58C4CA88A028}"/>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DE8FF3A1-4B82-4269-B09E-15BB77F04948}"/>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DB1CB290-1F64-449D-89E7-BD2C67504B3B}"/>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DCD407C-C6D4-45FE-973C-21D3B8C604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5087887-9BDE-42B4-B7D0-16EB6CBF397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4AB18D-E763-48DA-BCA7-DD90B7609CE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16AF88-DBB3-4F90-8427-4189FD8290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B71962-8D80-4424-B280-C1CCD46554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55164</xdr:rowOff>
    </xdr:from>
    <xdr:to>
      <xdr:col>55</xdr:col>
      <xdr:colOff>50800</xdr:colOff>
      <xdr:row>62</xdr:row>
      <xdr:rowOff>156764</xdr:rowOff>
    </xdr:to>
    <xdr:sp macro="" textlink="">
      <xdr:nvSpPr>
        <xdr:cNvPr id="245" name="楕円 244">
          <a:extLst>
            <a:ext uri="{FF2B5EF4-FFF2-40B4-BE49-F238E27FC236}">
              <a16:creationId xmlns:a16="http://schemas.microsoft.com/office/drawing/2014/main" id="{96F9D7CC-BDF8-409D-B963-1B7B5234E756}"/>
            </a:ext>
          </a:extLst>
        </xdr:cNvPr>
        <xdr:cNvSpPr/>
      </xdr:nvSpPr>
      <xdr:spPr>
        <a:xfrm>
          <a:off x="10426700" y="106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33591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58E598D-9818-4ED5-A7B6-27E9AD66B096}"/>
            </a:ext>
          </a:extLst>
        </xdr:cNvPr>
        <xdr:cNvSpPr txBox="1"/>
      </xdr:nvSpPr>
      <xdr:spPr>
        <a:xfrm>
          <a:off x="10515600" y="1066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57699</xdr:rowOff>
    </xdr:from>
    <xdr:to>
      <xdr:col>50</xdr:col>
      <xdr:colOff>165100</xdr:colOff>
      <xdr:row>62</xdr:row>
      <xdr:rowOff>159299</xdr:rowOff>
    </xdr:to>
    <xdr:sp macro="" textlink="">
      <xdr:nvSpPr>
        <xdr:cNvPr id="247" name="楕円 246">
          <a:extLst>
            <a:ext uri="{FF2B5EF4-FFF2-40B4-BE49-F238E27FC236}">
              <a16:creationId xmlns:a16="http://schemas.microsoft.com/office/drawing/2014/main" id="{18A895DE-4149-4E8A-B976-91A971209551}"/>
            </a:ext>
          </a:extLst>
        </xdr:cNvPr>
        <xdr:cNvSpPr/>
      </xdr:nvSpPr>
      <xdr:spPr>
        <a:xfrm>
          <a:off x="9588500" y="106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105964</xdr:rowOff>
    </xdr:from>
    <xdr:to>
      <xdr:col>55</xdr:col>
      <xdr:colOff>0</xdr:colOff>
      <xdr:row>62</xdr:row>
      <xdr:rowOff>108499</xdr:rowOff>
    </xdr:to>
    <xdr:cxnSp macro="">
      <xdr:nvCxnSpPr>
        <xdr:cNvPr id="248" name="直線コネクタ 247">
          <a:extLst>
            <a:ext uri="{FF2B5EF4-FFF2-40B4-BE49-F238E27FC236}">
              <a16:creationId xmlns:a16="http://schemas.microsoft.com/office/drawing/2014/main" id="{8F3B5BF5-AA00-4EC2-BAB7-F25E5B19CCB5}"/>
            </a:ext>
          </a:extLst>
        </xdr:cNvPr>
        <xdr:cNvCxnSpPr/>
      </xdr:nvCxnSpPr>
      <xdr:spPr>
        <a:xfrm flipV="1">
          <a:off x="9639300" y="10735864"/>
          <a:ext cx="8382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62168</xdr:rowOff>
    </xdr:from>
    <xdr:to>
      <xdr:col>46</xdr:col>
      <xdr:colOff>38100</xdr:colOff>
      <xdr:row>62</xdr:row>
      <xdr:rowOff>163768</xdr:rowOff>
    </xdr:to>
    <xdr:sp macro="" textlink="">
      <xdr:nvSpPr>
        <xdr:cNvPr id="249" name="楕円 248">
          <a:extLst>
            <a:ext uri="{FF2B5EF4-FFF2-40B4-BE49-F238E27FC236}">
              <a16:creationId xmlns:a16="http://schemas.microsoft.com/office/drawing/2014/main" id="{89D1EA66-C6D9-4A47-B594-5BCEF82182BA}"/>
            </a:ext>
          </a:extLst>
        </xdr:cNvPr>
        <xdr:cNvSpPr/>
      </xdr:nvSpPr>
      <xdr:spPr>
        <a:xfrm>
          <a:off x="8699500" y="106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108499</xdr:rowOff>
    </xdr:from>
    <xdr:to>
      <xdr:col>50</xdr:col>
      <xdr:colOff>114300</xdr:colOff>
      <xdr:row>62</xdr:row>
      <xdr:rowOff>112968</xdr:rowOff>
    </xdr:to>
    <xdr:cxnSp macro="">
      <xdr:nvCxnSpPr>
        <xdr:cNvPr id="250" name="直線コネクタ 249">
          <a:extLst>
            <a:ext uri="{FF2B5EF4-FFF2-40B4-BE49-F238E27FC236}">
              <a16:creationId xmlns:a16="http://schemas.microsoft.com/office/drawing/2014/main" id="{1C62C4E3-AEB4-41D1-92D9-E54C4D7801AC}"/>
            </a:ext>
          </a:extLst>
        </xdr:cNvPr>
        <xdr:cNvCxnSpPr/>
      </xdr:nvCxnSpPr>
      <xdr:spPr>
        <a:xfrm flipV="1">
          <a:off x="8750300" y="10738399"/>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65611</xdr:rowOff>
    </xdr:from>
    <xdr:to>
      <xdr:col>41</xdr:col>
      <xdr:colOff>101600</xdr:colOff>
      <xdr:row>62</xdr:row>
      <xdr:rowOff>167211</xdr:rowOff>
    </xdr:to>
    <xdr:sp macro="" textlink="">
      <xdr:nvSpPr>
        <xdr:cNvPr id="251" name="楕円 250">
          <a:extLst>
            <a:ext uri="{FF2B5EF4-FFF2-40B4-BE49-F238E27FC236}">
              <a16:creationId xmlns:a16="http://schemas.microsoft.com/office/drawing/2014/main" id="{FA29836D-73D6-48D7-953B-9AB4094AAE9E}"/>
            </a:ext>
          </a:extLst>
        </xdr:cNvPr>
        <xdr:cNvSpPr/>
      </xdr:nvSpPr>
      <xdr:spPr>
        <a:xfrm>
          <a:off x="7810500" y="106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112968</xdr:rowOff>
    </xdr:from>
    <xdr:to>
      <xdr:col>45</xdr:col>
      <xdr:colOff>177800</xdr:colOff>
      <xdr:row>62</xdr:row>
      <xdr:rowOff>116411</xdr:rowOff>
    </xdr:to>
    <xdr:cxnSp macro="">
      <xdr:nvCxnSpPr>
        <xdr:cNvPr id="252" name="直線コネクタ 251">
          <a:extLst>
            <a:ext uri="{FF2B5EF4-FFF2-40B4-BE49-F238E27FC236}">
              <a16:creationId xmlns:a16="http://schemas.microsoft.com/office/drawing/2014/main" id="{DC56B8C5-819E-4C73-B888-151FB1D32FF5}"/>
            </a:ext>
          </a:extLst>
        </xdr:cNvPr>
        <xdr:cNvCxnSpPr/>
      </xdr:nvCxnSpPr>
      <xdr:spPr>
        <a:xfrm flipV="1">
          <a:off x="7861300" y="10742868"/>
          <a:ext cx="8890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70465</xdr:rowOff>
    </xdr:from>
    <xdr:to>
      <xdr:col>36</xdr:col>
      <xdr:colOff>165100</xdr:colOff>
      <xdr:row>63</xdr:row>
      <xdr:rowOff>615</xdr:rowOff>
    </xdr:to>
    <xdr:sp macro="" textlink="">
      <xdr:nvSpPr>
        <xdr:cNvPr id="253" name="楕円 252">
          <a:extLst>
            <a:ext uri="{FF2B5EF4-FFF2-40B4-BE49-F238E27FC236}">
              <a16:creationId xmlns:a16="http://schemas.microsoft.com/office/drawing/2014/main" id="{245F7048-5B4E-4E87-BE5F-D689F42BF7D5}"/>
            </a:ext>
          </a:extLst>
        </xdr:cNvPr>
        <xdr:cNvSpPr/>
      </xdr:nvSpPr>
      <xdr:spPr>
        <a:xfrm>
          <a:off x="6921500" y="1070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116411</xdr:rowOff>
    </xdr:from>
    <xdr:to>
      <xdr:col>41</xdr:col>
      <xdr:colOff>50800</xdr:colOff>
      <xdr:row>62</xdr:row>
      <xdr:rowOff>121265</xdr:rowOff>
    </xdr:to>
    <xdr:cxnSp macro="">
      <xdr:nvCxnSpPr>
        <xdr:cNvPr id="254" name="直線コネクタ 253">
          <a:extLst>
            <a:ext uri="{FF2B5EF4-FFF2-40B4-BE49-F238E27FC236}">
              <a16:creationId xmlns:a16="http://schemas.microsoft.com/office/drawing/2014/main" id="{52DC5579-0F1A-4798-A541-2F86F035ECE0}"/>
            </a:ext>
          </a:extLst>
        </xdr:cNvPr>
        <xdr:cNvCxnSpPr/>
      </xdr:nvCxnSpPr>
      <xdr:spPr>
        <a:xfrm flipV="1">
          <a:off x="6972300" y="10746311"/>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CDC10374-A33F-427B-929E-F71C032DFC74}"/>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2FBFE4A-EA3F-481C-A5A5-11FE4F4465AD}"/>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AAEA358A-9041-4FB5-9FF0-5C87FCD6391C}"/>
            </a:ext>
          </a:extLst>
        </xdr:cNvPr>
        <xdr:cNvSpPr txBox="1"/>
      </xdr:nvSpPr>
      <xdr:spPr>
        <a:xfrm>
          <a:off x="7561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6D07605D-C1E6-42DF-9F92-9729C532B030}"/>
            </a:ext>
          </a:extLst>
        </xdr:cNvPr>
        <xdr:cNvSpPr txBox="1"/>
      </xdr:nvSpPr>
      <xdr:spPr>
        <a:xfrm>
          <a:off x="6672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150426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A36E03C3-5CD7-44CE-832B-51079FE0FDF3}"/>
            </a:ext>
          </a:extLst>
        </xdr:cNvPr>
        <xdr:cNvSpPr txBox="1"/>
      </xdr:nvSpPr>
      <xdr:spPr>
        <a:xfrm>
          <a:off x="9327095" y="1078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154895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3BA615A4-DB59-43A5-9A9B-1AAA79B98E73}"/>
            </a:ext>
          </a:extLst>
        </xdr:cNvPr>
        <xdr:cNvSpPr txBox="1"/>
      </xdr:nvSpPr>
      <xdr:spPr>
        <a:xfrm>
          <a:off x="8450795" y="107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158338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F08D35C-9790-4945-9451-963F6685F032}"/>
            </a:ext>
          </a:extLst>
        </xdr:cNvPr>
        <xdr:cNvSpPr txBox="1"/>
      </xdr:nvSpPr>
      <xdr:spPr>
        <a:xfrm>
          <a:off x="7561795" y="107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163192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0B096B5-BCCF-4AC8-AD31-107B02537955}"/>
            </a:ext>
          </a:extLst>
        </xdr:cNvPr>
        <xdr:cNvSpPr txBox="1"/>
      </xdr:nvSpPr>
      <xdr:spPr>
        <a:xfrm>
          <a:off x="6672795" y="1079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2285C10-CDF4-4156-BE24-7206BE6072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B8FA0B3-3AAB-48BC-BD7F-9F3703C6F0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2A9140E-2F42-4DDC-9242-2A20685DE9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AD4F6FB-6B23-4F54-BA41-3AC03C7E77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4D10313-7D0D-4692-9BA2-AF94980687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73C0B6C-F1A6-4F92-925A-2A5956DCB33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1EC4BEA-0822-4951-A608-8D030A75C5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0E2FB2E-212E-480D-8E8F-3176EFF21A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C8D2597-636D-4A7B-A266-F535533DBC4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27BD5CE-9A40-4F84-84A0-B03F348323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73B2E5E-4216-4C4A-A97E-E31B519E661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8D8533D4-BA06-43C6-941F-61C026A9A93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95206076-D827-48DC-88C2-D42D7A60529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50BBCAA-C010-4F51-98BF-FD8C5FA73A8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90F5E12-87C4-4AA2-A172-05600392EC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1CA5FEED-1560-4618-99A0-A9F47BED693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6446C6A-1A6A-4886-B7CF-74E4D63CA70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7D20CBD-7576-4DB7-99D4-7EA5610551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E66FF549-C607-4F18-A061-10D8A0C3C4E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93451DA-AABD-47D8-8B95-A89298E9382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527FFAC-DA40-4630-AEF6-DB4816F62FD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572AC05-42DB-4C67-AE62-04EA61796B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CFA40467-8AD3-4CD7-A189-875049BEA0C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65626AC-56E4-404C-968C-553599FF66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F2BB9F2E-D3A1-4CCA-A364-CA3A893FF3E2}"/>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92E32C91-40C8-4BBC-A782-8C65EE6E44F1}"/>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976D68DD-08E6-4AEC-86D9-DD9B3F7DF5E3}"/>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F67CAE9F-7270-476B-BF74-61B10304D7EE}"/>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E3DBD4B5-CA91-40F2-9EA8-D4CA9785EE28}"/>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DBAABDC-ED16-4C93-8000-4743256C2D32}"/>
            </a:ext>
          </a:extLst>
        </xdr:cNvPr>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0520929E-2516-4E1E-A728-C2ACFFC991E9}"/>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43EDE9C5-BF9F-43F3-8202-41E64F5A7158}"/>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0DF006B0-052D-4A8A-A3BF-529645582422}"/>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FF5AA9A3-E8C6-46FA-9D64-76A7196771BD}"/>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A6EC553F-0EFE-4C8D-9A5F-96C6589536BF}"/>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79E4015-6E88-40BA-B05F-0374822AAE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4F6D1AC-F8AE-44A6-A386-3C5A44F844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C56AECE-B976-4E0A-ACCB-29BA34C725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F8C3C7C-A38A-4DCC-9259-12F52DF69A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4223245-3480-4E9C-B2F8-385183CDFF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88264</xdr:rowOff>
    </xdr:from>
    <xdr:to>
      <xdr:col>24</xdr:col>
      <xdr:colOff>114300</xdr:colOff>
      <xdr:row>80</xdr:row>
      <xdr:rowOff>18414</xdr:rowOff>
    </xdr:to>
    <xdr:sp macro="" textlink="">
      <xdr:nvSpPr>
        <xdr:cNvPr id="303" name="楕円 302">
          <a:extLst>
            <a:ext uri="{FF2B5EF4-FFF2-40B4-BE49-F238E27FC236}">
              <a16:creationId xmlns:a16="http://schemas.microsoft.com/office/drawing/2014/main" id="{27695210-598C-4C0E-8150-CD6E2D372495}"/>
            </a:ext>
          </a:extLst>
        </xdr:cNvPr>
        <xdr:cNvSpPr/>
      </xdr:nvSpPr>
      <xdr:spPr>
        <a:xfrm>
          <a:off x="45847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3191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74A79A19-6B40-44C9-B555-F8C9AEBCA5B8}"/>
            </a:ext>
          </a:extLst>
        </xdr:cNvPr>
        <xdr:cNvSpPr txBox="1"/>
      </xdr:nvSpPr>
      <xdr:spPr>
        <a:xfrm>
          <a:off x="4673600" y="1354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38736</xdr:rowOff>
    </xdr:from>
    <xdr:to>
      <xdr:col>20</xdr:col>
      <xdr:colOff>38100</xdr:colOff>
      <xdr:row>79</xdr:row>
      <xdr:rowOff>140336</xdr:rowOff>
    </xdr:to>
    <xdr:sp macro="" textlink="">
      <xdr:nvSpPr>
        <xdr:cNvPr id="305" name="楕円 304">
          <a:extLst>
            <a:ext uri="{FF2B5EF4-FFF2-40B4-BE49-F238E27FC236}">
              <a16:creationId xmlns:a16="http://schemas.microsoft.com/office/drawing/2014/main" id="{74AE827D-2F06-45D6-985A-1EE75B6E643D}"/>
            </a:ext>
          </a:extLst>
        </xdr:cNvPr>
        <xdr:cNvSpPr/>
      </xdr:nvSpPr>
      <xdr:spPr>
        <a:xfrm>
          <a:off x="3746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89536</xdr:rowOff>
    </xdr:from>
    <xdr:to>
      <xdr:col>24</xdr:col>
      <xdr:colOff>63500</xdr:colOff>
      <xdr:row>79</xdr:row>
      <xdr:rowOff>139064</xdr:rowOff>
    </xdr:to>
    <xdr:cxnSp macro="">
      <xdr:nvCxnSpPr>
        <xdr:cNvPr id="306" name="直線コネクタ 305">
          <a:extLst>
            <a:ext uri="{FF2B5EF4-FFF2-40B4-BE49-F238E27FC236}">
              <a16:creationId xmlns:a16="http://schemas.microsoft.com/office/drawing/2014/main" id="{57934DC0-9420-4D64-A784-944F92732029}"/>
            </a:ext>
          </a:extLst>
        </xdr:cNvPr>
        <xdr:cNvCxnSpPr/>
      </xdr:nvCxnSpPr>
      <xdr:spPr>
        <a:xfrm>
          <a:off x="3797300" y="1363408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158750</xdr:rowOff>
    </xdr:from>
    <xdr:to>
      <xdr:col>15</xdr:col>
      <xdr:colOff>101600</xdr:colOff>
      <xdr:row>79</xdr:row>
      <xdr:rowOff>88900</xdr:rowOff>
    </xdr:to>
    <xdr:sp macro="" textlink="">
      <xdr:nvSpPr>
        <xdr:cNvPr id="307" name="楕円 306">
          <a:extLst>
            <a:ext uri="{FF2B5EF4-FFF2-40B4-BE49-F238E27FC236}">
              <a16:creationId xmlns:a16="http://schemas.microsoft.com/office/drawing/2014/main" id="{84488E44-1AE0-4B1D-8B11-6A456274B311}"/>
            </a:ext>
          </a:extLst>
        </xdr:cNvPr>
        <xdr:cNvSpPr/>
      </xdr:nvSpPr>
      <xdr:spPr>
        <a:xfrm>
          <a:off x="2857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38100</xdr:rowOff>
    </xdr:from>
    <xdr:to>
      <xdr:col>19</xdr:col>
      <xdr:colOff>177800</xdr:colOff>
      <xdr:row>79</xdr:row>
      <xdr:rowOff>89536</xdr:rowOff>
    </xdr:to>
    <xdr:cxnSp macro="">
      <xdr:nvCxnSpPr>
        <xdr:cNvPr id="308" name="直線コネクタ 307">
          <a:extLst>
            <a:ext uri="{FF2B5EF4-FFF2-40B4-BE49-F238E27FC236}">
              <a16:creationId xmlns:a16="http://schemas.microsoft.com/office/drawing/2014/main" id="{94911A4A-8824-4D77-B6AA-22A6E094481C}"/>
            </a:ext>
          </a:extLst>
        </xdr:cNvPr>
        <xdr:cNvCxnSpPr/>
      </xdr:nvCxnSpPr>
      <xdr:spPr>
        <a:xfrm>
          <a:off x="2908300" y="135826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109220</xdr:rowOff>
    </xdr:from>
    <xdr:to>
      <xdr:col>10</xdr:col>
      <xdr:colOff>165100</xdr:colOff>
      <xdr:row>79</xdr:row>
      <xdr:rowOff>39370</xdr:rowOff>
    </xdr:to>
    <xdr:sp macro="" textlink="">
      <xdr:nvSpPr>
        <xdr:cNvPr id="309" name="楕円 308">
          <a:extLst>
            <a:ext uri="{FF2B5EF4-FFF2-40B4-BE49-F238E27FC236}">
              <a16:creationId xmlns:a16="http://schemas.microsoft.com/office/drawing/2014/main" id="{A96097BE-E66D-46A0-AFE7-0CE37E2AFB92}"/>
            </a:ext>
          </a:extLst>
        </xdr:cNvPr>
        <xdr:cNvSpPr/>
      </xdr:nvSpPr>
      <xdr:spPr>
        <a:xfrm>
          <a:off x="1968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160020</xdr:rowOff>
    </xdr:from>
    <xdr:to>
      <xdr:col>15</xdr:col>
      <xdr:colOff>50800</xdr:colOff>
      <xdr:row>79</xdr:row>
      <xdr:rowOff>38100</xdr:rowOff>
    </xdr:to>
    <xdr:cxnSp macro="">
      <xdr:nvCxnSpPr>
        <xdr:cNvPr id="310" name="直線コネクタ 309">
          <a:extLst>
            <a:ext uri="{FF2B5EF4-FFF2-40B4-BE49-F238E27FC236}">
              <a16:creationId xmlns:a16="http://schemas.microsoft.com/office/drawing/2014/main" id="{80E6C1B4-55BF-4F48-B132-3C54D2F37CB9}"/>
            </a:ext>
          </a:extLst>
        </xdr:cNvPr>
        <xdr:cNvCxnSpPr/>
      </xdr:nvCxnSpPr>
      <xdr:spPr>
        <a:xfrm>
          <a:off x="2019300" y="13533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29211</xdr:rowOff>
    </xdr:from>
    <xdr:to>
      <xdr:col>6</xdr:col>
      <xdr:colOff>38100</xdr:colOff>
      <xdr:row>78</xdr:row>
      <xdr:rowOff>130811</xdr:rowOff>
    </xdr:to>
    <xdr:sp macro="" textlink="">
      <xdr:nvSpPr>
        <xdr:cNvPr id="311" name="楕円 310">
          <a:extLst>
            <a:ext uri="{FF2B5EF4-FFF2-40B4-BE49-F238E27FC236}">
              <a16:creationId xmlns:a16="http://schemas.microsoft.com/office/drawing/2014/main" id="{C7E98E34-178D-4B4C-9C23-BFBE0BCECCE3}"/>
            </a:ext>
          </a:extLst>
        </xdr:cNvPr>
        <xdr:cNvSpPr/>
      </xdr:nvSpPr>
      <xdr:spPr>
        <a:xfrm>
          <a:off x="1079500" y="134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80011</xdr:rowOff>
    </xdr:from>
    <xdr:to>
      <xdr:col>10</xdr:col>
      <xdr:colOff>114300</xdr:colOff>
      <xdr:row>78</xdr:row>
      <xdr:rowOff>160020</xdr:rowOff>
    </xdr:to>
    <xdr:cxnSp macro="">
      <xdr:nvCxnSpPr>
        <xdr:cNvPr id="312" name="直線コネクタ 311">
          <a:extLst>
            <a:ext uri="{FF2B5EF4-FFF2-40B4-BE49-F238E27FC236}">
              <a16:creationId xmlns:a16="http://schemas.microsoft.com/office/drawing/2014/main" id="{CF0D2BA0-B9B3-4804-A7CF-B147C9D859CC}"/>
            </a:ext>
          </a:extLst>
        </xdr:cNvPr>
        <xdr:cNvCxnSpPr/>
      </xdr:nvCxnSpPr>
      <xdr:spPr>
        <a:xfrm>
          <a:off x="1130300" y="13453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99923B64-CAC7-4AE8-80E7-3B75ABA02D4E}"/>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42ACCC33-3D6D-43A8-A431-CA95C7C588BA}"/>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a:extLst>
            <a:ext uri="{FF2B5EF4-FFF2-40B4-BE49-F238E27FC236}">
              <a16:creationId xmlns:a16="http://schemas.microsoft.com/office/drawing/2014/main" id="{70DD5267-CC7F-4B03-92ED-6B734FD45E5A}"/>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id="{16C0E5C1-6C0E-4995-81BD-03735B2FC4BB}"/>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156863</xdr:rowOff>
    </xdr:from>
    <xdr:ext cx="405111" cy="259045"/>
    <xdr:sp macro="" textlink="">
      <xdr:nvSpPr>
        <xdr:cNvPr id="317" name="n_1mainValue【公営住宅】&#10;有形固定資産減価償却率">
          <a:extLst>
            <a:ext uri="{FF2B5EF4-FFF2-40B4-BE49-F238E27FC236}">
              <a16:creationId xmlns:a16="http://schemas.microsoft.com/office/drawing/2014/main" id="{D4B31A68-031D-4EA3-8A95-50F6781B4193}"/>
            </a:ext>
          </a:extLst>
        </xdr:cNvPr>
        <xdr:cNvSpPr txBox="1"/>
      </xdr:nvSpPr>
      <xdr:spPr>
        <a:xfrm>
          <a:off x="3582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105427</xdr:rowOff>
    </xdr:from>
    <xdr:ext cx="405111" cy="259045"/>
    <xdr:sp macro="" textlink="">
      <xdr:nvSpPr>
        <xdr:cNvPr id="318" name="n_2mainValue【公営住宅】&#10;有形固定資産減価償却率">
          <a:extLst>
            <a:ext uri="{FF2B5EF4-FFF2-40B4-BE49-F238E27FC236}">
              <a16:creationId xmlns:a16="http://schemas.microsoft.com/office/drawing/2014/main" id="{8DAFD1C9-0823-417E-B7E5-0CF5C87AA632}"/>
            </a:ext>
          </a:extLst>
        </xdr:cNvPr>
        <xdr:cNvSpPr txBox="1"/>
      </xdr:nvSpPr>
      <xdr:spPr>
        <a:xfrm>
          <a:off x="2705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55897</xdr:rowOff>
    </xdr:from>
    <xdr:ext cx="405111" cy="259045"/>
    <xdr:sp macro="" textlink="">
      <xdr:nvSpPr>
        <xdr:cNvPr id="319" name="n_3mainValue【公営住宅】&#10;有形固定資産減価償却率">
          <a:extLst>
            <a:ext uri="{FF2B5EF4-FFF2-40B4-BE49-F238E27FC236}">
              <a16:creationId xmlns:a16="http://schemas.microsoft.com/office/drawing/2014/main" id="{E02D5DA3-1FE7-4695-B15F-4304ECCF1D73}"/>
            </a:ext>
          </a:extLst>
        </xdr:cNvPr>
        <xdr:cNvSpPr txBox="1"/>
      </xdr:nvSpPr>
      <xdr:spPr>
        <a:xfrm>
          <a:off x="1816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147338</xdr:rowOff>
    </xdr:from>
    <xdr:ext cx="405111" cy="259045"/>
    <xdr:sp macro="" textlink="">
      <xdr:nvSpPr>
        <xdr:cNvPr id="320" name="n_4mainValue【公営住宅】&#10;有形固定資産減価償却率">
          <a:extLst>
            <a:ext uri="{FF2B5EF4-FFF2-40B4-BE49-F238E27FC236}">
              <a16:creationId xmlns:a16="http://schemas.microsoft.com/office/drawing/2014/main" id="{E721376A-53CB-4999-8FEF-1E248A058B3C}"/>
            </a:ext>
          </a:extLst>
        </xdr:cNvPr>
        <xdr:cNvSpPr txBox="1"/>
      </xdr:nvSpPr>
      <xdr:spPr>
        <a:xfrm>
          <a:off x="9277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9CB22FB-1302-4106-8A3B-4F22DFF34A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AC7710E-4209-4026-8104-EF35185B66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74B431A-7494-48C3-857C-8CFC0E1619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98E191F-4363-463B-A8DC-253DEB62738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89933C8-1C33-4823-B41B-773FB52469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EB8BF5D-F1A9-464D-9987-A8869821AF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D61CDD9-9F50-4A93-9B22-4332863BEE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82E9DF1-3670-4A22-9739-43B0734818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EDCBDDB-F328-475F-A885-116DC7A08E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8A90D83-B27E-4F76-9535-6932C6C97B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B1106C8-3D5A-4FB2-B3D1-7EBFE07D51F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BBC0A51D-DA84-463F-B17C-A1A65FCD6D5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E44B45A-FBDA-4CC3-9C79-5E7A976CD2D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19F49E4D-EAC1-4E41-B56C-59EF4784B703}"/>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A26187EE-4455-4DFB-9020-147ED989117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23635B7B-3E23-423E-B237-75C5F592949D}"/>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ABD6D8A-660E-4C6C-86C1-0AF4C479FB9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4F84E59D-1354-4FF0-96A3-2AF5CBFB076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704CD6BB-8DD6-4FBD-BD1F-68A3CC0E776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24393C66-C639-4902-A794-2D74F3C0129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3CFDCAD-00C6-42DA-BB90-9D55BB5CDCC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9BCB2414-90E3-43FD-B754-0ED875FFB05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1A1906E-FEE7-4CD4-A372-BAF6E296E2C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7C24324-8BEB-40F1-B2D8-697CF0FF119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4E244C8-11BA-4906-80C4-A733DBE80D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30843992-DFC9-408D-849D-39BDB5E9CDF2}"/>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A08BF879-B0F9-4535-9A09-9C97D685DEE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7EA9FB15-5F54-4912-A309-A08085825FDB}"/>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2697803B-642D-4F95-88E9-0B581C111835}"/>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CD28C15C-E4B6-4FC2-87CE-ED0840EE5831}"/>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C8FF49F4-60D1-42D8-819E-52CA0B35A742}"/>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10F9D9C6-9EEC-4094-895F-475CEDE5E636}"/>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2896D0EE-1434-4DE1-B718-8A985A6C9195}"/>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57A7C985-99C9-4E4E-8AD4-3E5347313FD5}"/>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67F1FFAE-9CD7-4FC0-9A03-CC71D3C8647B}"/>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375DCA09-E78F-4A6E-BFFA-ECB51DCE10FC}"/>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A3B0BD0-CC09-4DE3-AF61-96CC2F60A8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7476AC5-AE09-49C7-9A52-BE4CF7F800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CEC0996-E96A-4EFF-8E85-5333BA242C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C1DF7AF-2669-46DC-8755-54050FB770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1412A04-9967-4794-B63E-C7765834141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108359</xdr:rowOff>
    </xdr:from>
    <xdr:to>
      <xdr:col>55</xdr:col>
      <xdr:colOff>50800</xdr:colOff>
      <xdr:row>87</xdr:row>
      <xdr:rowOff>38509</xdr:rowOff>
    </xdr:to>
    <xdr:sp macro="" textlink="">
      <xdr:nvSpPr>
        <xdr:cNvPr id="362" name="楕円 361">
          <a:extLst>
            <a:ext uri="{FF2B5EF4-FFF2-40B4-BE49-F238E27FC236}">
              <a16:creationId xmlns:a16="http://schemas.microsoft.com/office/drawing/2014/main" id="{ABF16DC8-4410-484F-8D4E-4510AE5B432F}"/>
            </a:ext>
          </a:extLst>
        </xdr:cNvPr>
        <xdr:cNvSpPr/>
      </xdr:nvSpPr>
      <xdr:spPr>
        <a:xfrm>
          <a:off x="10426700" y="148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29995</xdr:rowOff>
    </xdr:from>
    <xdr:ext cx="469744" cy="259045"/>
    <xdr:sp macro="" textlink="">
      <xdr:nvSpPr>
        <xdr:cNvPr id="363" name="【公営住宅】&#10;一人当たり面積該当値テキスト">
          <a:extLst>
            <a:ext uri="{FF2B5EF4-FFF2-40B4-BE49-F238E27FC236}">
              <a16:creationId xmlns:a16="http://schemas.microsoft.com/office/drawing/2014/main" id="{D099C0CC-140C-4E03-84E3-26041E655C28}"/>
            </a:ext>
          </a:extLst>
        </xdr:cNvPr>
        <xdr:cNvSpPr txBox="1"/>
      </xdr:nvSpPr>
      <xdr:spPr>
        <a:xfrm>
          <a:off x="10515600" y="1477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108393</xdr:rowOff>
    </xdr:from>
    <xdr:to>
      <xdr:col>50</xdr:col>
      <xdr:colOff>165100</xdr:colOff>
      <xdr:row>87</xdr:row>
      <xdr:rowOff>38543</xdr:rowOff>
    </xdr:to>
    <xdr:sp macro="" textlink="">
      <xdr:nvSpPr>
        <xdr:cNvPr id="364" name="楕円 363">
          <a:extLst>
            <a:ext uri="{FF2B5EF4-FFF2-40B4-BE49-F238E27FC236}">
              <a16:creationId xmlns:a16="http://schemas.microsoft.com/office/drawing/2014/main" id="{D04FD369-8F3C-4ECD-9C3A-065121249CE1}"/>
            </a:ext>
          </a:extLst>
        </xdr:cNvPr>
        <xdr:cNvSpPr/>
      </xdr:nvSpPr>
      <xdr:spPr>
        <a:xfrm>
          <a:off x="9588500" y="1485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159159</xdr:rowOff>
    </xdr:from>
    <xdr:to>
      <xdr:col>55</xdr:col>
      <xdr:colOff>0</xdr:colOff>
      <xdr:row>86</xdr:row>
      <xdr:rowOff>159193</xdr:rowOff>
    </xdr:to>
    <xdr:cxnSp macro="">
      <xdr:nvCxnSpPr>
        <xdr:cNvPr id="365" name="直線コネクタ 364">
          <a:extLst>
            <a:ext uri="{FF2B5EF4-FFF2-40B4-BE49-F238E27FC236}">
              <a16:creationId xmlns:a16="http://schemas.microsoft.com/office/drawing/2014/main" id="{295F21C1-67A9-4567-A008-AF89DFCFBC51}"/>
            </a:ext>
          </a:extLst>
        </xdr:cNvPr>
        <xdr:cNvCxnSpPr/>
      </xdr:nvCxnSpPr>
      <xdr:spPr>
        <a:xfrm flipV="1">
          <a:off x="9639300" y="14903859"/>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108458</xdr:rowOff>
    </xdr:from>
    <xdr:to>
      <xdr:col>46</xdr:col>
      <xdr:colOff>38100</xdr:colOff>
      <xdr:row>87</xdr:row>
      <xdr:rowOff>38608</xdr:rowOff>
    </xdr:to>
    <xdr:sp macro="" textlink="">
      <xdr:nvSpPr>
        <xdr:cNvPr id="366" name="楕円 365">
          <a:extLst>
            <a:ext uri="{FF2B5EF4-FFF2-40B4-BE49-F238E27FC236}">
              <a16:creationId xmlns:a16="http://schemas.microsoft.com/office/drawing/2014/main" id="{83085CBC-D9FB-44FD-9023-B69C73A90059}"/>
            </a:ext>
          </a:extLst>
        </xdr:cNvPr>
        <xdr:cNvSpPr/>
      </xdr:nvSpPr>
      <xdr:spPr>
        <a:xfrm>
          <a:off x="8699500" y="1485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159193</xdr:rowOff>
    </xdr:from>
    <xdr:to>
      <xdr:col>50</xdr:col>
      <xdr:colOff>114300</xdr:colOff>
      <xdr:row>86</xdr:row>
      <xdr:rowOff>159258</xdr:rowOff>
    </xdr:to>
    <xdr:cxnSp macro="">
      <xdr:nvCxnSpPr>
        <xdr:cNvPr id="367" name="直線コネクタ 366">
          <a:extLst>
            <a:ext uri="{FF2B5EF4-FFF2-40B4-BE49-F238E27FC236}">
              <a16:creationId xmlns:a16="http://schemas.microsoft.com/office/drawing/2014/main" id="{247611E2-A6D9-4AF5-A558-E2F1D926BE7D}"/>
            </a:ext>
          </a:extLst>
        </xdr:cNvPr>
        <xdr:cNvCxnSpPr/>
      </xdr:nvCxnSpPr>
      <xdr:spPr>
        <a:xfrm flipV="1">
          <a:off x="8750300" y="1490389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108524</xdr:rowOff>
    </xdr:from>
    <xdr:to>
      <xdr:col>41</xdr:col>
      <xdr:colOff>101600</xdr:colOff>
      <xdr:row>87</xdr:row>
      <xdr:rowOff>38674</xdr:rowOff>
    </xdr:to>
    <xdr:sp macro="" textlink="">
      <xdr:nvSpPr>
        <xdr:cNvPr id="368" name="楕円 367">
          <a:extLst>
            <a:ext uri="{FF2B5EF4-FFF2-40B4-BE49-F238E27FC236}">
              <a16:creationId xmlns:a16="http://schemas.microsoft.com/office/drawing/2014/main" id="{C05B91EB-6E87-4738-B309-15EBE0E3AA4F}"/>
            </a:ext>
          </a:extLst>
        </xdr:cNvPr>
        <xdr:cNvSpPr/>
      </xdr:nvSpPr>
      <xdr:spPr>
        <a:xfrm>
          <a:off x="7810500" y="148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159258</xdr:rowOff>
    </xdr:from>
    <xdr:to>
      <xdr:col>45</xdr:col>
      <xdr:colOff>177800</xdr:colOff>
      <xdr:row>86</xdr:row>
      <xdr:rowOff>159324</xdr:rowOff>
    </xdr:to>
    <xdr:cxnSp macro="">
      <xdr:nvCxnSpPr>
        <xdr:cNvPr id="369" name="直線コネクタ 368">
          <a:extLst>
            <a:ext uri="{FF2B5EF4-FFF2-40B4-BE49-F238E27FC236}">
              <a16:creationId xmlns:a16="http://schemas.microsoft.com/office/drawing/2014/main" id="{652DA922-9B6A-49AF-89D3-25D558FCC4FA}"/>
            </a:ext>
          </a:extLst>
        </xdr:cNvPr>
        <xdr:cNvCxnSpPr/>
      </xdr:nvCxnSpPr>
      <xdr:spPr>
        <a:xfrm flipV="1">
          <a:off x="7861300" y="14903958"/>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108589</xdr:rowOff>
    </xdr:from>
    <xdr:to>
      <xdr:col>36</xdr:col>
      <xdr:colOff>165100</xdr:colOff>
      <xdr:row>87</xdr:row>
      <xdr:rowOff>38739</xdr:rowOff>
    </xdr:to>
    <xdr:sp macro="" textlink="">
      <xdr:nvSpPr>
        <xdr:cNvPr id="370" name="楕円 369">
          <a:extLst>
            <a:ext uri="{FF2B5EF4-FFF2-40B4-BE49-F238E27FC236}">
              <a16:creationId xmlns:a16="http://schemas.microsoft.com/office/drawing/2014/main" id="{95944A9C-7581-4090-AC02-C37C9BC7BE30}"/>
            </a:ext>
          </a:extLst>
        </xdr:cNvPr>
        <xdr:cNvSpPr/>
      </xdr:nvSpPr>
      <xdr:spPr>
        <a:xfrm>
          <a:off x="6921500" y="1485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159324</xdr:rowOff>
    </xdr:from>
    <xdr:to>
      <xdr:col>41</xdr:col>
      <xdr:colOff>50800</xdr:colOff>
      <xdr:row>86</xdr:row>
      <xdr:rowOff>159389</xdr:rowOff>
    </xdr:to>
    <xdr:cxnSp macro="">
      <xdr:nvCxnSpPr>
        <xdr:cNvPr id="371" name="直線コネクタ 370">
          <a:extLst>
            <a:ext uri="{FF2B5EF4-FFF2-40B4-BE49-F238E27FC236}">
              <a16:creationId xmlns:a16="http://schemas.microsoft.com/office/drawing/2014/main" id="{0EC71AAE-7909-4204-8462-91DE15A73507}"/>
            </a:ext>
          </a:extLst>
        </xdr:cNvPr>
        <xdr:cNvCxnSpPr/>
      </xdr:nvCxnSpPr>
      <xdr:spPr>
        <a:xfrm flipV="1">
          <a:off x="6972300" y="14904024"/>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BED49289-4B37-407E-B86A-7AA3F1A4637E}"/>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CD014F56-F7B3-4C1D-9677-FC63ECFF5D05}"/>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BA2F7F27-DEA3-4D08-B944-0619D0E1A391}"/>
            </a:ext>
          </a:extLst>
        </xdr:cNvPr>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1DB95A6F-1967-47ED-AA6D-3253025DB4C1}"/>
            </a:ext>
          </a:extLst>
        </xdr:cNvPr>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29670</xdr:rowOff>
    </xdr:from>
    <xdr:ext cx="469744" cy="259045"/>
    <xdr:sp macro="" textlink="">
      <xdr:nvSpPr>
        <xdr:cNvPr id="376" name="n_1mainValue【公営住宅】&#10;一人当たり面積">
          <a:extLst>
            <a:ext uri="{FF2B5EF4-FFF2-40B4-BE49-F238E27FC236}">
              <a16:creationId xmlns:a16="http://schemas.microsoft.com/office/drawing/2014/main" id="{A5009254-B0B1-4D3F-807F-419E5A7039A7}"/>
            </a:ext>
          </a:extLst>
        </xdr:cNvPr>
        <xdr:cNvSpPr txBox="1"/>
      </xdr:nvSpPr>
      <xdr:spPr>
        <a:xfrm>
          <a:off x="9391727" y="1494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29735</xdr:rowOff>
    </xdr:from>
    <xdr:ext cx="469744" cy="259045"/>
    <xdr:sp macro="" textlink="">
      <xdr:nvSpPr>
        <xdr:cNvPr id="377" name="n_2mainValue【公営住宅】&#10;一人当たり面積">
          <a:extLst>
            <a:ext uri="{FF2B5EF4-FFF2-40B4-BE49-F238E27FC236}">
              <a16:creationId xmlns:a16="http://schemas.microsoft.com/office/drawing/2014/main" id="{705738DD-21EB-46EB-A479-4ECF826917D9}"/>
            </a:ext>
          </a:extLst>
        </xdr:cNvPr>
        <xdr:cNvSpPr txBox="1"/>
      </xdr:nvSpPr>
      <xdr:spPr>
        <a:xfrm>
          <a:off x="8515427" y="1494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29801</xdr:rowOff>
    </xdr:from>
    <xdr:ext cx="469744" cy="259045"/>
    <xdr:sp macro="" textlink="">
      <xdr:nvSpPr>
        <xdr:cNvPr id="378" name="n_3mainValue【公営住宅】&#10;一人当たり面積">
          <a:extLst>
            <a:ext uri="{FF2B5EF4-FFF2-40B4-BE49-F238E27FC236}">
              <a16:creationId xmlns:a16="http://schemas.microsoft.com/office/drawing/2014/main" id="{B39B677B-6232-4B3E-A44E-7DFE8CE22251}"/>
            </a:ext>
          </a:extLst>
        </xdr:cNvPr>
        <xdr:cNvSpPr txBox="1"/>
      </xdr:nvSpPr>
      <xdr:spPr>
        <a:xfrm>
          <a:off x="7626427" y="1494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29866</xdr:rowOff>
    </xdr:from>
    <xdr:ext cx="469744" cy="259045"/>
    <xdr:sp macro="" textlink="">
      <xdr:nvSpPr>
        <xdr:cNvPr id="379" name="n_4mainValue【公営住宅】&#10;一人当たり面積">
          <a:extLst>
            <a:ext uri="{FF2B5EF4-FFF2-40B4-BE49-F238E27FC236}">
              <a16:creationId xmlns:a16="http://schemas.microsoft.com/office/drawing/2014/main" id="{FB0105F6-3FCB-489C-B663-13D7844F3610}"/>
            </a:ext>
          </a:extLst>
        </xdr:cNvPr>
        <xdr:cNvSpPr txBox="1"/>
      </xdr:nvSpPr>
      <xdr:spPr>
        <a:xfrm>
          <a:off x="6737427" y="1494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21CD5CE-3854-4638-AE65-561356C8060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F57AE02-BE94-43A3-9F7E-BE6C1083080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EABC5C9-4CED-4B84-A8F6-813ADA1982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63ED48D-A345-4922-9DC9-148B5DA918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431AEBB-77FF-49D1-A17E-9DBC1F3A5E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47F2302-32C2-41A2-9726-A42E0488EA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5AB2420-E1D5-4769-B12B-47CEED3BD16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EBA4AF8-4747-49E1-8B55-221042A188A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329A392-A85C-4253-AA98-D5B58C4ADEB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7F3DDCBF-8D71-4740-B122-39968C004F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E1F44AEB-DE35-46E8-9EEE-0E0ECDAEEF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301D724-D238-40CD-99B0-0E14AC2F74C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79FED243-E8F6-40D9-B6AA-499FACF925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4A9F965-2B9A-495E-94C6-FD97F8810B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CD20A76B-4326-4AFC-8620-191B878571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B94D07B3-DFE4-4783-A15E-533852C93F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2E26FC9-DB3A-4823-8514-56B9CE7A3D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679A3F4-B0FB-4931-9E69-AE72BB38F5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B2BDF99F-9448-47E1-B085-4148470189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51C72A62-B0F0-4CF8-80D6-BDD4A131641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168E2F4-664B-4F24-96A7-23D8A49BBB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725B3356-540E-4605-A822-A95ED78C04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97FA788-A6B7-41C5-8FFA-90B2BB31E3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19BA31D-E151-47FF-94E1-8CD901976D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529B6360-A01B-4889-BFEE-B9C306C219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E3A0E4DA-6B27-447B-B2AB-2E13E58C879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35F54DFB-1877-4ED4-96AB-985174ABCC0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6A78EC54-8AAF-493E-B0A1-AD2055C27B0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E2D2BCE0-1584-4C31-8ACD-4780083C545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D3523EC0-5917-479E-A97E-F770EB1A5CA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6F2A8FB0-C497-4699-81E2-BFDF2CC3C36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FE98E758-8786-4D50-97C7-9043021933D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1A67330B-F9D6-4CBC-8CE7-90A4C688466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6EC55478-6C83-40A2-9C4D-15C766D169A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39654B4F-4AFB-470F-BAE3-8D83C64F0D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631AA41E-049E-441B-94F4-70078A95578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307D31CA-51AA-4AA5-B334-189D10A76A7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BCACE3E-4880-48B8-9E9F-B664A38975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9937277A-1D9C-4C2B-A17C-490F050ADB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E202BF26-FA56-4E74-A264-5DF4492562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1B8480A8-7464-4008-8678-C64FDB68B5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61A88931-2BBB-451C-BB32-038B00E6832F}"/>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795C0F93-BD2D-431C-8AEE-CFB669EA7AD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FCEF419A-938D-4BCE-A44D-1122C4DF596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8E3843B1-C10F-4435-BF51-D1D5542C61E4}"/>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F8A89F47-C0B4-440F-A3C2-72BA1EF48AA0}"/>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B708F1F8-431A-483C-A6BC-DACE7147D7AD}"/>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204F2984-12B5-4BD0-8A50-B999A554E1D8}"/>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EBD499EF-39C5-4B50-851A-CD155E9DCEB6}"/>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E426120F-73EA-466D-9A7F-74995450DE8E}"/>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0" name="フローチャート: 判断 429">
          <a:extLst>
            <a:ext uri="{FF2B5EF4-FFF2-40B4-BE49-F238E27FC236}">
              <a16:creationId xmlns:a16="http://schemas.microsoft.com/office/drawing/2014/main" id="{5167E747-FD1B-45FB-9F32-8FBA113AB84C}"/>
            </a:ext>
          </a:extLst>
        </xdr:cNvPr>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1" name="フローチャート: 判断 430">
          <a:extLst>
            <a:ext uri="{FF2B5EF4-FFF2-40B4-BE49-F238E27FC236}">
              <a16:creationId xmlns:a16="http://schemas.microsoft.com/office/drawing/2014/main" id="{252C2CD4-60C6-48A7-80D7-259AB4A5983E}"/>
            </a:ext>
          </a:extLst>
        </xdr:cNvPr>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FAF95C1-1F14-4177-820E-570ED0893C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549B81A-7664-481E-A9C0-5C043C70F6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485ABA2-51F1-431B-8175-631D72FB9A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5146C46-F369-4AF5-AE95-E80B42558FB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3E09C2F-59F9-4324-923A-88636E71B12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160927</xdr:rowOff>
    </xdr:from>
    <xdr:to>
      <xdr:col>85</xdr:col>
      <xdr:colOff>177800</xdr:colOff>
      <xdr:row>41</xdr:row>
      <xdr:rowOff>91077</xdr:rowOff>
    </xdr:to>
    <xdr:sp macro="" textlink="">
      <xdr:nvSpPr>
        <xdr:cNvPr id="437" name="楕円 436">
          <a:extLst>
            <a:ext uri="{FF2B5EF4-FFF2-40B4-BE49-F238E27FC236}">
              <a16:creationId xmlns:a16="http://schemas.microsoft.com/office/drawing/2014/main" id="{EB2DA768-3249-4E59-86D1-6C06D797AFE4}"/>
            </a:ext>
          </a:extLst>
        </xdr:cNvPr>
        <xdr:cNvSpPr/>
      </xdr:nvSpPr>
      <xdr:spPr>
        <a:xfrm>
          <a:off x="162687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139354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83CAC2DE-BED2-420E-A4B5-6D3047375EC1}"/>
            </a:ext>
          </a:extLst>
        </xdr:cNvPr>
        <xdr:cNvSpPr txBox="1"/>
      </xdr:nvSpPr>
      <xdr:spPr>
        <a:xfrm>
          <a:off x="16357600"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131535</xdr:rowOff>
    </xdr:from>
    <xdr:to>
      <xdr:col>81</xdr:col>
      <xdr:colOff>101600</xdr:colOff>
      <xdr:row>41</xdr:row>
      <xdr:rowOff>61685</xdr:rowOff>
    </xdr:to>
    <xdr:sp macro="" textlink="">
      <xdr:nvSpPr>
        <xdr:cNvPr id="439" name="楕円 438">
          <a:extLst>
            <a:ext uri="{FF2B5EF4-FFF2-40B4-BE49-F238E27FC236}">
              <a16:creationId xmlns:a16="http://schemas.microsoft.com/office/drawing/2014/main" id="{337EDA0B-7043-43CF-9824-9371FA1D68A0}"/>
            </a:ext>
          </a:extLst>
        </xdr:cNvPr>
        <xdr:cNvSpPr/>
      </xdr:nvSpPr>
      <xdr:spPr>
        <a:xfrm>
          <a:off x="15430500" y="6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xdr:rowOff>
    </xdr:from>
    <xdr:to>
      <xdr:col>85</xdr:col>
      <xdr:colOff>127000</xdr:colOff>
      <xdr:row>41</xdr:row>
      <xdr:rowOff>40277</xdr:rowOff>
    </xdr:to>
    <xdr:cxnSp macro="">
      <xdr:nvCxnSpPr>
        <xdr:cNvPr id="440" name="直線コネクタ 439">
          <a:extLst>
            <a:ext uri="{FF2B5EF4-FFF2-40B4-BE49-F238E27FC236}">
              <a16:creationId xmlns:a16="http://schemas.microsoft.com/office/drawing/2014/main" id="{05FF34B3-1A43-4248-834E-5EF9B67D0959}"/>
            </a:ext>
          </a:extLst>
        </xdr:cNvPr>
        <xdr:cNvCxnSpPr/>
      </xdr:nvCxnSpPr>
      <xdr:spPr>
        <a:xfrm>
          <a:off x="15481300" y="704033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62956</xdr:rowOff>
    </xdr:from>
    <xdr:to>
      <xdr:col>76</xdr:col>
      <xdr:colOff>165100</xdr:colOff>
      <xdr:row>40</xdr:row>
      <xdr:rowOff>164556</xdr:rowOff>
    </xdr:to>
    <xdr:sp macro="" textlink="">
      <xdr:nvSpPr>
        <xdr:cNvPr id="441" name="楕円 440">
          <a:extLst>
            <a:ext uri="{FF2B5EF4-FFF2-40B4-BE49-F238E27FC236}">
              <a16:creationId xmlns:a16="http://schemas.microsoft.com/office/drawing/2014/main" id="{AC82AE32-36D2-48ED-8B7E-BF2588D7DDCC}"/>
            </a:ext>
          </a:extLst>
        </xdr:cNvPr>
        <xdr:cNvSpPr/>
      </xdr:nvSpPr>
      <xdr:spPr>
        <a:xfrm>
          <a:off x="14541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113756</xdr:rowOff>
    </xdr:from>
    <xdr:to>
      <xdr:col>81</xdr:col>
      <xdr:colOff>50800</xdr:colOff>
      <xdr:row>41</xdr:row>
      <xdr:rowOff>10885</xdr:rowOff>
    </xdr:to>
    <xdr:cxnSp macro="">
      <xdr:nvCxnSpPr>
        <xdr:cNvPr id="442" name="直線コネクタ 441">
          <a:extLst>
            <a:ext uri="{FF2B5EF4-FFF2-40B4-BE49-F238E27FC236}">
              <a16:creationId xmlns:a16="http://schemas.microsoft.com/office/drawing/2014/main" id="{B7534530-AF3C-43BB-9F46-A5C407E8F114}"/>
            </a:ext>
          </a:extLst>
        </xdr:cNvPr>
        <xdr:cNvCxnSpPr/>
      </xdr:nvCxnSpPr>
      <xdr:spPr>
        <a:xfrm>
          <a:off x="14592300" y="697175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443" name="楕円 442">
          <a:extLst>
            <a:ext uri="{FF2B5EF4-FFF2-40B4-BE49-F238E27FC236}">
              <a16:creationId xmlns:a16="http://schemas.microsoft.com/office/drawing/2014/main" id="{A52C6E89-5064-4D66-ACBA-4E266FDD25B3}"/>
            </a:ext>
          </a:extLst>
        </xdr:cNvPr>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40</xdr:row>
      <xdr:rowOff>113756</xdr:rowOff>
    </xdr:to>
    <xdr:cxnSp macro="">
      <xdr:nvCxnSpPr>
        <xdr:cNvPr id="444" name="直線コネクタ 443">
          <a:extLst>
            <a:ext uri="{FF2B5EF4-FFF2-40B4-BE49-F238E27FC236}">
              <a16:creationId xmlns:a16="http://schemas.microsoft.com/office/drawing/2014/main" id="{00167BC2-A3CA-436D-A490-0D7D36A208AB}"/>
            </a:ext>
          </a:extLst>
        </xdr:cNvPr>
        <xdr:cNvCxnSpPr/>
      </xdr:nvCxnSpPr>
      <xdr:spPr>
        <a:xfrm>
          <a:off x="13703300" y="69668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167459</xdr:rowOff>
    </xdr:from>
    <xdr:to>
      <xdr:col>67</xdr:col>
      <xdr:colOff>101600</xdr:colOff>
      <xdr:row>41</xdr:row>
      <xdr:rowOff>97609</xdr:rowOff>
    </xdr:to>
    <xdr:sp macro="" textlink="">
      <xdr:nvSpPr>
        <xdr:cNvPr id="445" name="楕円 444">
          <a:extLst>
            <a:ext uri="{FF2B5EF4-FFF2-40B4-BE49-F238E27FC236}">
              <a16:creationId xmlns:a16="http://schemas.microsoft.com/office/drawing/2014/main" id="{07E14261-7772-457B-898A-868CA516C704}"/>
            </a:ext>
          </a:extLst>
        </xdr:cNvPr>
        <xdr:cNvSpPr/>
      </xdr:nvSpPr>
      <xdr:spPr>
        <a:xfrm>
          <a:off x="127635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108857</xdr:rowOff>
    </xdr:from>
    <xdr:to>
      <xdr:col>71</xdr:col>
      <xdr:colOff>177800</xdr:colOff>
      <xdr:row>41</xdr:row>
      <xdr:rowOff>46809</xdr:rowOff>
    </xdr:to>
    <xdr:cxnSp macro="">
      <xdr:nvCxnSpPr>
        <xdr:cNvPr id="446" name="直線コネクタ 445">
          <a:extLst>
            <a:ext uri="{FF2B5EF4-FFF2-40B4-BE49-F238E27FC236}">
              <a16:creationId xmlns:a16="http://schemas.microsoft.com/office/drawing/2014/main" id="{1986045D-DA37-4576-A3FA-E6209608BBB0}"/>
            </a:ext>
          </a:extLst>
        </xdr:cNvPr>
        <xdr:cNvCxnSpPr/>
      </xdr:nvCxnSpPr>
      <xdr:spPr>
        <a:xfrm flipV="1">
          <a:off x="12814300" y="6966857"/>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3D76FD98-A764-4733-BB42-12096B1A3D6B}"/>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F6A90191-E993-48D0-8EBA-AFDF4C9E8691}"/>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FAFEF303-B431-4B70-8A63-9F53A20B9F30}"/>
            </a:ext>
          </a:extLst>
        </xdr:cNvPr>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2765CEBB-505D-41D8-892B-BC48FB962828}"/>
            </a:ext>
          </a:extLst>
        </xdr:cNvPr>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52812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632154B-0EC7-4463-97CB-993446F3DFD4}"/>
            </a:ext>
          </a:extLst>
        </xdr:cNvPr>
        <xdr:cNvSpPr txBox="1"/>
      </xdr:nvSpPr>
      <xdr:spPr>
        <a:xfrm>
          <a:off x="15266044" y="70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155683</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F2D9B48-B14A-4700-A5E5-6A97FB1F7F72}"/>
            </a:ext>
          </a:extLst>
        </xdr:cNvPr>
        <xdr:cNvSpPr txBox="1"/>
      </xdr:nvSpPr>
      <xdr:spPr>
        <a:xfrm>
          <a:off x="14389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5D850A2D-74D6-4950-9C83-83DD62DA57CA}"/>
            </a:ext>
          </a:extLst>
        </xdr:cNvPr>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88736</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F3234B25-22DD-42D7-AC44-470647DA8F35}"/>
            </a:ext>
          </a:extLst>
        </xdr:cNvPr>
        <xdr:cNvSpPr txBox="1"/>
      </xdr:nvSpPr>
      <xdr:spPr>
        <a:xfrm>
          <a:off x="12611744" y="711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ECD12448-E492-4DD3-B757-2D3853227C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B465F84A-2D67-40E2-8AD0-E3108A92DC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1BFBF6F5-4365-4137-889C-CBB73CC7F0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F7CF41AC-605A-4895-88CE-01A872BB43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826F89C5-49BD-4969-925E-BC22EA5722E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77A41F60-1976-4001-895C-265EDD9E5D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8A634B83-331A-49CF-9C0F-7282CB4C72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F8B50FC-3A1C-49D8-BE4B-F800892F25A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81E1365F-F20C-409A-96C5-002AEECBF22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153048D9-B5D2-419E-B3B8-4E62EC5041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90795346-8576-4FBF-B646-F6F773DAF8E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ACF0F611-DF12-4CE5-8A83-8572E9C5A1C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F0F315CC-2E2D-4FB7-9C49-01F6D7DE454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2F4D8DCE-8F5D-4460-A89A-9AC57955E19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39197EF6-D353-4F8D-8C26-988150B2BC7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C83C04E-3A35-4541-A7AA-4C7C7CBA570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BBDBFE82-B481-471B-A108-9C14FF2CBFE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FA15343B-EFB2-4D53-AA53-A8476BC8A68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AFFDA783-C708-4610-9984-6BFE6AB27F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62BA7E22-5FFA-43ED-B120-0403D4DAC9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1068FC7-15DA-4E77-A236-4818492FBA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7FAEE6B8-2A69-45BB-8BF2-A9E8F5E9259D}"/>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3E0C31A7-E6EA-4EE3-8BF7-EE877598E67B}"/>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EEFC9FEF-5AC0-4642-B307-6388BC60E89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90F8E2F-BCEF-4001-A706-7DBBD39AC57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AA026179-0616-4271-BEE3-C4E640941622}"/>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423A944-B422-414D-BBEF-7216443343F8}"/>
            </a:ext>
          </a:extLst>
        </xdr:cNvPr>
        <xdr:cNvSpPr txBox="1"/>
      </xdr:nvSpPr>
      <xdr:spPr>
        <a:xfrm>
          <a:off x="22199600" y="661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90680B7D-2674-40A8-B6E4-16D25C758039}"/>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41F9845D-7C4F-4AEF-AFB7-2D4FF64FA78D}"/>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A76046A3-2D57-43CA-B10A-571B1F627FC4}"/>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85" name="フローチャート: 判断 484">
          <a:extLst>
            <a:ext uri="{FF2B5EF4-FFF2-40B4-BE49-F238E27FC236}">
              <a16:creationId xmlns:a16="http://schemas.microsoft.com/office/drawing/2014/main" id="{E3BD54BC-3761-428A-80B2-39C5952D54D0}"/>
            </a:ext>
          </a:extLst>
        </xdr:cNvPr>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a:extLst>
            <a:ext uri="{FF2B5EF4-FFF2-40B4-BE49-F238E27FC236}">
              <a16:creationId xmlns:a16="http://schemas.microsoft.com/office/drawing/2014/main" id="{3C479F6E-29D9-43E1-B8F1-EFEF4A7865CE}"/>
            </a:ext>
          </a:extLst>
        </xdr:cNvPr>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72F877F-6572-4C72-921E-FE0D44E2D30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029FB1B-8142-44DD-B637-E6E2D84C38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9925B8C-FCF5-4C90-9BBE-6E74C08EF3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38769BE-565B-4210-A3C9-AFBB58D914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0FE4039-94CA-4D15-A820-14FB3894CE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27686</xdr:rowOff>
    </xdr:from>
    <xdr:to>
      <xdr:col>116</xdr:col>
      <xdr:colOff>114300</xdr:colOff>
      <xdr:row>40</xdr:row>
      <xdr:rowOff>129286</xdr:rowOff>
    </xdr:to>
    <xdr:sp macro="" textlink="">
      <xdr:nvSpPr>
        <xdr:cNvPr id="492" name="楕円 491">
          <a:extLst>
            <a:ext uri="{FF2B5EF4-FFF2-40B4-BE49-F238E27FC236}">
              <a16:creationId xmlns:a16="http://schemas.microsoft.com/office/drawing/2014/main" id="{96F86D20-D777-4AA1-8B5D-D079D7274A7F}"/>
            </a:ext>
          </a:extLst>
        </xdr:cNvPr>
        <xdr:cNvSpPr/>
      </xdr:nvSpPr>
      <xdr:spPr>
        <a:xfrm>
          <a:off x="221107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6113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B7390418-1E85-4D62-A12A-89FF140BEBF1}"/>
            </a:ext>
          </a:extLst>
        </xdr:cNvPr>
        <xdr:cNvSpPr txBox="1"/>
      </xdr:nvSpPr>
      <xdr:spPr>
        <a:xfrm>
          <a:off x="22199600"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27686</xdr:rowOff>
    </xdr:from>
    <xdr:to>
      <xdr:col>112</xdr:col>
      <xdr:colOff>38100</xdr:colOff>
      <xdr:row>40</xdr:row>
      <xdr:rowOff>129286</xdr:rowOff>
    </xdr:to>
    <xdr:sp macro="" textlink="">
      <xdr:nvSpPr>
        <xdr:cNvPr id="494" name="楕円 493">
          <a:extLst>
            <a:ext uri="{FF2B5EF4-FFF2-40B4-BE49-F238E27FC236}">
              <a16:creationId xmlns:a16="http://schemas.microsoft.com/office/drawing/2014/main" id="{1B2DBF85-1C7C-4C70-9EEC-A073AD1374A2}"/>
            </a:ext>
          </a:extLst>
        </xdr:cNvPr>
        <xdr:cNvSpPr/>
      </xdr:nvSpPr>
      <xdr:spPr>
        <a:xfrm>
          <a:off x="21272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78486</xdr:rowOff>
    </xdr:from>
    <xdr:to>
      <xdr:col>116</xdr:col>
      <xdr:colOff>63500</xdr:colOff>
      <xdr:row>40</xdr:row>
      <xdr:rowOff>78486</xdr:rowOff>
    </xdr:to>
    <xdr:cxnSp macro="">
      <xdr:nvCxnSpPr>
        <xdr:cNvPr id="495" name="直線コネクタ 494">
          <a:extLst>
            <a:ext uri="{FF2B5EF4-FFF2-40B4-BE49-F238E27FC236}">
              <a16:creationId xmlns:a16="http://schemas.microsoft.com/office/drawing/2014/main" id="{D9A34F49-F762-46E3-8362-3190ABB45099}"/>
            </a:ext>
          </a:extLst>
        </xdr:cNvPr>
        <xdr:cNvCxnSpPr/>
      </xdr:nvCxnSpPr>
      <xdr:spPr>
        <a:xfrm>
          <a:off x="21323300" y="6936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45974</xdr:rowOff>
    </xdr:from>
    <xdr:to>
      <xdr:col>107</xdr:col>
      <xdr:colOff>101600</xdr:colOff>
      <xdr:row>40</xdr:row>
      <xdr:rowOff>147574</xdr:rowOff>
    </xdr:to>
    <xdr:sp macro="" textlink="">
      <xdr:nvSpPr>
        <xdr:cNvPr id="496" name="楕円 495">
          <a:extLst>
            <a:ext uri="{FF2B5EF4-FFF2-40B4-BE49-F238E27FC236}">
              <a16:creationId xmlns:a16="http://schemas.microsoft.com/office/drawing/2014/main" id="{59971EB8-E30A-4CF9-8185-48A528742854}"/>
            </a:ext>
          </a:extLst>
        </xdr:cNvPr>
        <xdr:cNvSpPr/>
      </xdr:nvSpPr>
      <xdr:spPr>
        <a:xfrm>
          <a:off x="20383500" y="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78486</xdr:rowOff>
    </xdr:from>
    <xdr:to>
      <xdr:col>111</xdr:col>
      <xdr:colOff>177800</xdr:colOff>
      <xdr:row>40</xdr:row>
      <xdr:rowOff>96774</xdr:rowOff>
    </xdr:to>
    <xdr:cxnSp macro="">
      <xdr:nvCxnSpPr>
        <xdr:cNvPr id="497" name="直線コネクタ 496">
          <a:extLst>
            <a:ext uri="{FF2B5EF4-FFF2-40B4-BE49-F238E27FC236}">
              <a16:creationId xmlns:a16="http://schemas.microsoft.com/office/drawing/2014/main" id="{E2834C08-E240-4144-AF02-FE269DC83410}"/>
            </a:ext>
          </a:extLst>
        </xdr:cNvPr>
        <xdr:cNvCxnSpPr/>
      </xdr:nvCxnSpPr>
      <xdr:spPr>
        <a:xfrm flipV="1">
          <a:off x="20434300" y="693648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xdr:rowOff>
    </xdr:from>
    <xdr:to>
      <xdr:col>102</xdr:col>
      <xdr:colOff>165100</xdr:colOff>
      <xdr:row>40</xdr:row>
      <xdr:rowOff>117856</xdr:rowOff>
    </xdr:to>
    <xdr:sp macro="" textlink="">
      <xdr:nvSpPr>
        <xdr:cNvPr id="498" name="楕円 497">
          <a:extLst>
            <a:ext uri="{FF2B5EF4-FFF2-40B4-BE49-F238E27FC236}">
              <a16:creationId xmlns:a16="http://schemas.microsoft.com/office/drawing/2014/main" id="{4305265D-8E66-4281-B73A-9E9E0374F16C}"/>
            </a:ext>
          </a:extLst>
        </xdr:cNvPr>
        <xdr:cNvSpPr/>
      </xdr:nvSpPr>
      <xdr:spPr>
        <a:xfrm>
          <a:off x="19494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67056</xdr:rowOff>
    </xdr:from>
    <xdr:to>
      <xdr:col>107</xdr:col>
      <xdr:colOff>50800</xdr:colOff>
      <xdr:row>40</xdr:row>
      <xdr:rowOff>96774</xdr:rowOff>
    </xdr:to>
    <xdr:cxnSp macro="">
      <xdr:nvCxnSpPr>
        <xdr:cNvPr id="499" name="直線コネクタ 498">
          <a:extLst>
            <a:ext uri="{FF2B5EF4-FFF2-40B4-BE49-F238E27FC236}">
              <a16:creationId xmlns:a16="http://schemas.microsoft.com/office/drawing/2014/main" id="{58C809DD-06CE-41C8-A2A5-737E750889D6}"/>
            </a:ext>
          </a:extLst>
        </xdr:cNvPr>
        <xdr:cNvCxnSpPr/>
      </xdr:nvCxnSpPr>
      <xdr:spPr>
        <a:xfrm>
          <a:off x="19545300" y="69250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18542</xdr:rowOff>
    </xdr:from>
    <xdr:to>
      <xdr:col>98</xdr:col>
      <xdr:colOff>38100</xdr:colOff>
      <xdr:row>40</xdr:row>
      <xdr:rowOff>120142</xdr:rowOff>
    </xdr:to>
    <xdr:sp macro="" textlink="">
      <xdr:nvSpPr>
        <xdr:cNvPr id="500" name="楕円 499">
          <a:extLst>
            <a:ext uri="{FF2B5EF4-FFF2-40B4-BE49-F238E27FC236}">
              <a16:creationId xmlns:a16="http://schemas.microsoft.com/office/drawing/2014/main" id="{45125F05-B68D-4F22-8D02-8A756883AAB9}"/>
            </a:ext>
          </a:extLst>
        </xdr:cNvPr>
        <xdr:cNvSpPr/>
      </xdr:nvSpPr>
      <xdr:spPr>
        <a:xfrm>
          <a:off x="18605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67056</xdr:rowOff>
    </xdr:from>
    <xdr:to>
      <xdr:col>102</xdr:col>
      <xdr:colOff>114300</xdr:colOff>
      <xdr:row>40</xdr:row>
      <xdr:rowOff>69342</xdr:rowOff>
    </xdr:to>
    <xdr:cxnSp macro="">
      <xdr:nvCxnSpPr>
        <xdr:cNvPr id="501" name="直線コネクタ 500">
          <a:extLst>
            <a:ext uri="{FF2B5EF4-FFF2-40B4-BE49-F238E27FC236}">
              <a16:creationId xmlns:a16="http://schemas.microsoft.com/office/drawing/2014/main" id="{040EA99D-AFB9-4C3D-80C4-3F461C2282BC}"/>
            </a:ext>
          </a:extLst>
        </xdr:cNvPr>
        <xdr:cNvCxnSpPr/>
      </xdr:nvCxnSpPr>
      <xdr:spPr>
        <a:xfrm flipV="1">
          <a:off x="18656300" y="692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93E4DD04-9A4A-4EF8-BB33-F63DF3600613}"/>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4BA9B17-A325-4573-ADAD-168516B7EDFA}"/>
            </a:ext>
          </a:extLst>
        </xdr:cNvPr>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A5BB28FA-B8AA-4538-B436-BF1794C8B490}"/>
            </a:ext>
          </a:extLst>
        </xdr:cNvPr>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CD60234-CAD5-4EFB-AA8B-C11D1B5A4D4E}"/>
            </a:ext>
          </a:extLst>
        </xdr:cNvPr>
        <xdr:cNvSpPr txBox="1"/>
      </xdr:nvSpPr>
      <xdr:spPr>
        <a:xfrm>
          <a:off x="18421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120413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1636675D-0E27-4057-82E5-815152872568}"/>
            </a:ext>
          </a:extLst>
        </xdr:cNvPr>
        <xdr:cNvSpPr txBox="1"/>
      </xdr:nvSpPr>
      <xdr:spPr>
        <a:xfrm>
          <a:off x="21075727" y="69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138701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DAEDDBAC-A8EF-4333-9E8A-FFD8B0888731}"/>
            </a:ext>
          </a:extLst>
        </xdr:cNvPr>
        <xdr:cNvSpPr txBox="1"/>
      </xdr:nvSpPr>
      <xdr:spPr>
        <a:xfrm>
          <a:off x="20199427"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108983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F2D15C5-6F9E-4D81-BBC3-DC7C0FFD46F7}"/>
            </a:ext>
          </a:extLst>
        </xdr:cNvPr>
        <xdr:cNvSpPr txBox="1"/>
      </xdr:nvSpPr>
      <xdr:spPr>
        <a:xfrm>
          <a:off x="19310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111269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C89870C-7A60-4674-943D-AB1B2A67784D}"/>
            </a:ext>
          </a:extLst>
        </xdr:cNvPr>
        <xdr:cNvSpPr txBox="1"/>
      </xdr:nvSpPr>
      <xdr:spPr>
        <a:xfrm>
          <a:off x="18421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58803BC-CFDC-443B-8D0F-518CBF47A3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8EC1371-E3CB-4C58-86F9-6AE55D8E0B2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E8A7DAC2-F62B-4405-B922-97B4FF6CF4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7B054DC-05F1-4DC7-A804-145048849D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A25E906-6F16-4435-8A4E-97CDCFACA9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73D56DA4-8C1B-4EDE-9A36-0F7953240FA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8D4D9C39-F2CE-4AC1-AA22-CD9684F3BC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194852C-32B8-4D4E-A973-1BE806B421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BA05754F-8C92-4715-A05B-2336EB0B50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A48AD0F-4B5F-4A3D-9322-F84AE2871A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2CDF728D-9417-4A37-8DE2-70D374F939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D42E0128-CBEB-4356-B0EA-6853E512160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8B97DF23-2CB4-46CC-8476-82C070E7E5E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31652F84-ACDD-4CCD-9819-B3CD46C9B6C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EC06CFC-9068-4412-892B-157B15BF68D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7165D67-5494-41E6-86DE-80019B07B7B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F268296B-B7C8-4F06-95B4-09C3A94A6C3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A4338FFC-28B0-419E-B24A-459DE64A914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9F57FC59-8FE8-4256-BC94-512D12E0A1C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525A06B-8E52-4BB7-837A-450E51A5BB0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500B370-5512-45D5-BA34-BEC36D65FAB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64A9CF8E-E250-4CA6-95F8-8E0FCF365C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212EF8C4-FA3E-45AB-A14E-1DA6F3C03DD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017EE47-FB85-4254-A1D0-AF6312CB35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28BA2298-33C4-4586-8B1C-82452ADDE6D6}"/>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807E6D09-3334-47E4-8CB9-E56E9E011994}"/>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151BE70B-A1C7-46FA-B437-B70B439F0B20}"/>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65E7EE6-E9F3-4D44-B1E6-94FC2CCDD536}"/>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DA14E4A1-A1C5-4E57-AFE0-5DF4EB534157}"/>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81DD4849-BC06-42C4-B3BA-5E7A56196311}"/>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2E5E0574-A0F3-4926-92A8-4D5796EFA2F2}"/>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C51A83D5-A15B-4914-81D6-F8A0902E4158}"/>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EF2533B7-AFE2-4167-8071-813DF465B643}"/>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3" name="フローチャート: 判断 542">
          <a:extLst>
            <a:ext uri="{FF2B5EF4-FFF2-40B4-BE49-F238E27FC236}">
              <a16:creationId xmlns:a16="http://schemas.microsoft.com/office/drawing/2014/main" id="{0D34DF9F-650A-408C-B0B3-96BE96FD4AA7}"/>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4" name="フローチャート: 判断 543">
          <a:extLst>
            <a:ext uri="{FF2B5EF4-FFF2-40B4-BE49-F238E27FC236}">
              <a16:creationId xmlns:a16="http://schemas.microsoft.com/office/drawing/2014/main" id="{FDCB8FB4-67A3-4E55-8BA9-F86DB70AC297}"/>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76CB110-2542-466A-8AE5-906DDD0EC2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43A2384-8CDB-463E-8D6F-582286C2A0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3D5DD89-F949-4C58-9547-333DABA157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C3B75F8-18D2-419C-B488-0F6EF6A713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4DCB264-D5D5-4F97-B6E8-002292659D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50" name="楕円 549">
          <a:extLst>
            <a:ext uri="{FF2B5EF4-FFF2-40B4-BE49-F238E27FC236}">
              <a16:creationId xmlns:a16="http://schemas.microsoft.com/office/drawing/2014/main" id="{7FED6CAE-1C30-4F8D-82E1-80DF1F3F71A9}"/>
            </a:ext>
          </a:extLst>
        </xdr:cNvPr>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154322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61E6D8BF-65CD-4569-8B4E-8228A0BA23C8}"/>
            </a:ext>
          </a:extLst>
        </xdr:cNvPr>
        <xdr:cNvSpPr txBox="1"/>
      </xdr:nvSpPr>
      <xdr:spPr>
        <a:xfrm>
          <a:off x="163576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128270</xdr:rowOff>
    </xdr:from>
    <xdr:to>
      <xdr:col>81</xdr:col>
      <xdr:colOff>101600</xdr:colOff>
      <xdr:row>60</xdr:row>
      <xdr:rowOff>58420</xdr:rowOff>
    </xdr:to>
    <xdr:sp macro="" textlink="">
      <xdr:nvSpPr>
        <xdr:cNvPr id="552" name="楕円 551">
          <a:extLst>
            <a:ext uri="{FF2B5EF4-FFF2-40B4-BE49-F238E27FC236}">
              <a16:creationId xmlns:a16="http://schemas.microsoft.com/office/drawing/2014/main" id="{B776B35F-E3EF-4E32-9676-9FDAB551A40C}"/>
            </a:ext>
          </a:extLst>
        </xdr:cNvPr>
        <xdr:cNvSpPr/>
      </xdr:nvSpPr>
      <xdr:spPr>
        <a:xfrm>
          <a:off x="15430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xdr:rowOff>
    </xdr:from>
    <xdr:to>
      <xdr:col>85</xdr:col>
      <xdr:colOff>127000</xdr:colOff>
      <xdr:row>60</xdr:row>
      <xdr:rowOff>55245</xdr:rowOff>
    </xdr:to>
    <xdr:cxnSp macro="">
      <xdr:nvCxnSpPr>
        <xdr:cNvPr id="553" name="直線コネクタ 552">
          <a:extLst>
            <a:ext uri="{FF2B5EF4-FFF2-40B4-BE49-F238E27FC236}">
              <a16:creationId xmlns:a16="http://schemas.microsoft.com/office/drawing/2014/main" id="{9ACDFB30-9467-409C-992B-E6222DC300EC}"/>
            </a:ext>
          </a:extLst>
        </xdr:cNvPr>
        <xdr:cNvCxnSpPr/>
      </xdr:nvCxnSpPr>
      <xdr:spPr>
        <a:xfrm>
          <a:off x="15481300" y="102946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554" name="楕円 553">
          <a:extLst>
            <a:ext uri="{FF2B5EF4-FFF2-40B4-BE49-F238E27FC236}">
              <a16:creationId xmlns:a16="http://schemas.microsoft.com/office/drawing/2014/main" id="{B9D5E7DC-3603-41B7-BA2F-1F99CE1EDC3D}"/>
            </a:ext>
          </a:extLst>
        </xdr:cNvPr>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60</xdr:row>
      <xdr:rowOff>7620</xdr:rowOff>
    </xdr:to>
    <xdr:cxnSp macro="">
      <xdr:nvCxnSpPr>
        <xdr:cNvPr id="555" name="直線コネクタ 554">
          <a:extLst>
            <a:ext uri="{FF2B5EF4-FFF2-40B4-BE49-F238E27FC236}">
              <a16:creationId xmlns:a16="http://schemas.microsoft.com/office/drawing/2014/main" id="{97D2516B-0281-422D-AACC-0A231F178981}"/>
            </a:ext>
          </a:extLst>
        </xdr:cNvPr>
        <xdr:cNvCxnSpPr/>
      </xdr:nvCxnSpPr>
      <xdr:spPr>
        <a:xfrm>
          <a:off x="14592300" y="102450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27305</xdr:rowOff>
    </xdr:from>
    <xdr:to>
      <xdr:col>72</xdr:col>
      <xdr:colOff>38100</xdr:colOff>
      <xdr:row>59</xdr:row>
      <xdr:rowOff>128905</xdr:rowOff>
    </xdr:to>
    <xdr:sp macro="" textlink="">
      <xdr:nvSpPr>
        <xdr:cNvPr id="556" name="楕円 555">
          <a:extLst>
            <a:ext uri="{FF2B5EF4-FFF2-40B4-BE49-F238E27FC236}">
              <a16:creationId xmlns:a16="http://schemas.microsoft.com/office/drawing/2014/main" id="{F4194F04-80D3-424F-8BCB-AE1AB632618A}"/>
            </a:ext>
          </a:extLst>
        </xdr:cNvPr>
        <xdr:cNvSpPr/>
      </xdr:nvSpPr>
      <xdr:spPr>
        <a:xfrm>
          <a:off x="13652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78105</xdr:rowOff>
    </xdr:from>
    <xdr:to>
      <xdr:col>76</xdr:col>
      <xdr:colOff>114300</xdr:colOff>
      <xdr:row>59</xdr:row>
      <xdr:rowOff>129540</xdr:rowOff>
    </xdr:to>
    <xdr:cxnSp macro="">
      <xdr:nvCxnSpPr>
        <xdr:cNvPr id="557" name="直線コネクタ 556">
          <a:extLst>
            <a:ext uri="{FF2B5EF4-FFF2-40B4-BE49-F238E27FC236}">
              <a16:creationId xmlns:a16="http://schemas.microsoft.com/office/drawing/2014/main" id="{5C69E2CD-2FD7-4B51-87CF-6E94B6BDA7A4}"/>
            </a:ext>
          </a:extLst>
        </xdr:cNvPr>
        <xdr:cNvCxnSpPr/>
      </xdr:nvCxnSpPr>
      <xdr:spPr>
        <a:xfrm>
          <a:off x="13703300" y="101936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145415</xdr:rowOff>
    </xdr:from>
    <xdr:to>
      <xdr:col>67</xdr:col>
      <xdr:colOff>101600</xdr:colOff>
      <xdr:row>59</xdr:row>
      <xdr:rowOff>75565</xdr:rowOff>
    </xdr:to>
    <xdr:sp macro="" textlink="">
      <xdr:nvSpPr>
        <xdr:cNvPr id="558" name="楕円 557">
          <a:extLst>
            <a:ext uri="{FF2B5EF4-FFF2-40B4-BE49-F238E27FC236}">
              <a16:creationId xmlns:a16="http://schemas.microsoft.com/office/drawing/2014/main" id="{328B11A7-837E-46B1-9B67-EBB6307E4613}"/>
            </a:ext>
          </a:extLst>
        </xdr:cNvPr>
        <xdr:cNvSpPr/>
      </xdr:nvSpPr>
      <xdr:spPr>
        <a:xfrm>
          <a:off x="12763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24765</xdr:rowOff>
    </xdr:from>
    <xdr:to>
      <xdr:col>71</xdr:col>
      <xdr:colOff>177800</xdr:colOff>
      <xdr:row>59</xdr:row>
      <xdr:rowOff>78105</xdr:rowOff>
    </xdr:to>
    <xdr:cxnSp macro="">
      <xdr:nvCxnSpPr>
        <xdr:cNvPr id="559" name="直線コネクタ 558">
          <a:extLst>
            <a:ext uri="{FF2B5EF4-FFF2-40B4-BE49-F238E27FC236}">
              <a16:creationId xmlns:a16="http://schemas.microsoft.com/office/drawing/2014/main" id="{4676875E-CCA8-4000-B74C-2AF22AF7A135}"/>
            </a:ext>
          </a:extLst>
        </xdr:cNvPr>
        <xdr:cNvCxnSpPr/>
      </xdr:nvCxnSpPr>
      <xdr:spPr>
        <a:xfrm>
          <a:off x="12814300" y="101403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60" name="n_1aveValue【学校施設】&#10;有形固定資産減価償却率">
          <a:extLst>
            <a:ext uri="{FF2B5EF4-FFF2-40B4-BE49-F238E27FC236}">
              <a16:creationId xmlns:a16="http://schemas.microsoft.com/office/drawing/2014/main" id="{C609D39C-663A-478E-B315-E37096F8FA1A}"/>
            </a:ext>
          </a:extLst>
        </xdr:cNvPr>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1" name="n_2aveValue【学校施設】&#10;有形固定資産減価償却率">
          <a:extLst>
            <a:ext uri="{FF2B5EF4-FFF2-40B4-BE49-F238E27FC236}">
              <a16:creationId xmlns:a16="http://schemas.microsoft.com/office/drawing/2014/main" id="{45144CDC-C89B-4356-9594-8DB70CC2DD1E}"/>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562" name="n_3aveValue【学校施設】&#10;有形固定資産減価償却率">
          <a:extLst>
            <a:ext uri="{FF2B5EF4-FFF2-40B4-BE49-F238E27FC236}">
              <a16:creationId xmlns:a16="http://schemas.microsoft.com/office/drawing/2014/main" id="{78387EC3-AA4C-4F72-8D21-B720C3D6B96D}"/>
            </a:ext>
          </a:extLst>
        </xdr:cNvPr>
        <xdr:cNvSpPr txBox="1"/>
      </xdr:nvSpPr>
      <xdr:spPr>
        <a:xfrm>
          <a:off x="13500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563" name="n_4aveValue【学校施設】&#10;有形固定資産減価償却率">
          <a:extLst>
            <a:ext uri="{FF2B5EF4-FFF2-40B4-BE49-F238E27FC236}">
              <a16:creationId xmlns:a16="http://schemas.microsoft.com/office/drawing/2014/main" id="{E95A8BB2-A3CF-433F-B2B1-48977E2B5AC9}"/>
            </a:ext>
          </a:extLst>
        </xdr:cNvPr>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74947</xdr:rowOff>
    </xdr:from>
    <xdr:ext cx="405111" cy="259045"/>
    <xdr:sp macro="" textlink="">
      <xdr:nvSpPr>
        <xdr:cNvPr id="564" name="n_1mainValue【学校施設】&#10;有形固定資産減価償却率">
          <a:extLst>
            <a:ext uri="{FF2B5EF4-FFF2-40B4-BE49-F238E27FC236}">
              <a16:creationId xmlns:a16="http://schemas.microsoft.com/office/drawing/2014/main" id="{581AEA2C-122E-4DB9-B0DA-A40DF6A949F6}"/>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565" name="n_2mainValue【学校施設】&#10;有形固定資産減価償却率">
          <a:extLst>
            <a:ext uri="{FF2B5EF4-FFF2-40B4-BE49-F238E27FC236}">
              <a16:creationId xmlns:a16="http://schemas.microsoft.com/office/drawing/2014/main" id="{1595E02B-B502-47F9-A770-624C14E805D3}"/>
            </a:ext>
          </a:extLst>
        </xdr:cNvPr>
        <xdr:cNvSpPr txBox="1"/>
      </xdr:nvSpPr>
      <xdr:spPr>
        <a:xfrm>
          <a:off x="14389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145432</xdr:rowOff>
    </xdr:from>
    <xdr:ext cx="405111" cy="259045"/>
    <xdr:sp macro="" textlink="">
      <xdr:nvSpPr>
        <xdr:cNvPr id="566" name="n_3mainValue【学校施設】&#10;有形固定資産減価償却率">
          <a:extLst>
            <a:ext uri="{FF2B5EF4-FFF2-40B4-BE49-F238E27FC236}">
              <a16:creationId xmlns:a16="http://schemas.microsoft.com/office/drawing/2014/main" id="{FF4DAB7F-979D-4739-8731-7077BD220CBC}"/>
            </a:ext>
          </a:extLst>
        </xdr:cNvPr>
        <xdr:cNvSpPr txBox="1"/>
      </xdr:nvSpPr>
      <xdr:spPr>
        <a:xfrm>
          <a:off x="13500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7" name="n_4mainValue【学校施設】&#10;有形固定資産減価償却率">
          <a:extLst>
            <a:ext uri="{FF2B5EF4-FFF2-40B4-BE49-F238E27FC236}">
              <a16:creationId xmlns:a16="http://schemas.microsoft.com/office/drawing/2014/main" id="{60C64C52-777A-4F72-A5AA-BE0BEA8C429D}"/>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25F12B3-0ED2-4B79-9A37-6929A660E5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9B3AF2E7-C903-4C7D-BD3D-765389028D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0897EA0-9144-40C0-9914-EC3C1294E37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E7AC05E-EDB0-41DC-BDCB-B94D410F95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DC4AD42-F4A9-4EFA-BD1F-78D84DE406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5DBD4EC-CDA6-4CEB-B534-E19DE926B7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055F7C2-B79E-45F3-A7BB-EFF6E7071AD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F58FE94-A3F1-4883-BAE4-0129B6B869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FF4DDFC0-4B3F-479C-88E9-10017B0FAA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D92CDD57-AEB7-4524-B9AA-A5FEB5F070B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08EB72DF-9FA1-469C-9A5B-91E88972E0F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ED1F9C54-925E-4568-A0B3-A064DD6C5E8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210FA30B-B06F-4CD3-8DDF-EB8E76B82A2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A1735F56-54BD-4EF0-8FD0-56A0D460A7A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7554DB13-09E1-42C8-9CEF-8E1815E1511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9D221EA5-68A6-4224-BC1A-3E13A87B34D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EF6905AD-A21A-46D1-8C9C-828E43E6290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B42910AE-74E1-40FA-A3B6-6F63F7CF6A5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AB3EA78-003A-4B08-9746-BE8ECC5FC6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716A15E3-B571-425E-9A1B-E45D3A4928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BBC8E767-B8C5-4D8C-BB9F-C33EFD6EC93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CAC8A4D0-24AD-44C4-A03B-19F1EF3ED668}"/>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5A0EF895-020B-4A66-835F-8D15AB795537}"/>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AF08470E-4E67-427E-AC04-9405BFC71EE9}"/>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01AE3B5E-6289-4B81-AA5F-BD06AD448D7E}"/>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D76C7A07-754F-42A1-82B2-F5F72AC7AD99}"/>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4" name="【学校施設】&#10;一人当たり面積平均値テキスト">
          <a:extLst>
            <a:ext uri="{FF2B5EF4-FFF2-40B4-BE49-F238E27FC236}">
              <a16:creationId xmlns:a16="http://schemas.microsoft.com/office/drawing/2014/main" id="{AB9DC1C6-ADAD-4827-AB8F-276839E3497E}"/>
            </a:ext>
          </a:extLst>
        </xdr:cNvPr>
        <xdr:cNvSpPr txBox="1"/>
      </xdr:nvSpPr>
      <xdr:spPr>
        <a:xfrm>
          <a:off x="22199600" y="1032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E72920E9-8292-495E-B6A3-4506ED7910D6}"/>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0702DBAA-4CA6-47BD-BD17-660E730F0128}"/>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6C86901A-C5EB-4B84-B1C7-9355A34B9403}"/>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98" name="フローチャート: 判断 597">
          <a:extLst>
            <a:ext uri="{FF2B5EF4-FFF2-40B4-BE49-F238E27FC236}">
              <a16:creationId xmlns:a16="http://schemas.microsoft.com/office/drawing/2014/main" id="{C4B6DE36-78E7-4391-8765-600F9CD35F85}"/>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99" name="フローチャート: 判断 598">
          <a:extLst>
            <a:ext uri="{FF2B5EF4-FFF2-40B4-BE49-F238E27FC236}">
              <a16:creationId xmlns:a16="http://schemas.microsoft.com/office/drawing/2014/main" id="{0691C7CC-2364-4B34-986E-3F3EBCD1FA67}"/>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3EDE964-C278-475B-AAC4-36259AE0160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17B7DFE-3582-4AEF-87AE-C8F5D6D9BD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74DE07E-DD12-4EBF-9E02-E4C892C0E51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819765C-9FB4-4795-BE76-D956EEBA1E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BCE61FC-5AAA-4966-99CF-5D4297A6412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17323</xdr:rowOff>
    </xdr:from>
    <xdr:to>
      <xdr:col>116</xdr:col>
      <xdr:colOff>114300</xdr:colOff>
      <xdr:row>61</xdr:row>
      <xdr:rowOff>118923</xdr:rowOff>
    </xdr:to>
    <xdr:sp macro="" textlink="">
      <xdr:nvSpPr>
        <xdr:cNvPr id="605" name="楕円 604">
          <a:extLst>
            <a:ext uri="{FF2B5EF4-FFF2-40B4-BE49-F238E27FC236}">
              <a16:creationId xmlns:a16="http://schemas.microsoft.com/office/drawing/2014/main" id="{4F81402E-EB4A-4F95-890F-DC57AEF1B76E}"/>
            </a:ext>
          </a:extLst>
        </xdr:cNvPr>
        <xdr:cNvSpPr/>
      </xdr:nvSpPr>
      <xdr:spPr>
        <a:xfrm>
          <a:off x="22110700" y="104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167200</xdr:rowOff>
    </xdr:from>
    <xdr:ext cx="469744" cy="259045"/>
    <xdr:sp macro="" textlink="">
      <xdr:nvSpPr>
        <xdr:cNvPr id="606" name="【学校施設】&#10;一人当たり面積該当値テキスト">
          <a:extLst>
            <a:ext uri="{FF2B5EF4-FFF2-40B4-BE49-F238E27FC236}">
              <a16:creationId xmlns:a16="http://schemas.microsoft.com/office/drawing/2014/main" id="{6EFF79F5-23B9-4BB4-B772-9E125AD886F1}"/>
            </a:ext>
          </a:extLst>
        </xdr:cNvPr>
        <xdr:cNvSpPr txBox="1"/>
      </xdr:nvSpPr>
      <xdr:spPr>
        <a:xfrm>
          <a:off x="22199600" y="1045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18237</xdr:rowOff>
    </xdr:from>
    <xdr:to>
      <xdr:col>112</xdr:col>
      <xdr:colOff>38100</xdr:colOff>
      <xdr:row>61</xdr:row>
      <xdr:rowOff>119837</xdr:rowOff>
    </xdr:to>
    <xdr:sp macro="" textlink="">
      <xdr:nvSpPr>
        <xdr:cNvPr id="607" name="楕円 606">
          <a:extLst>
            <a:ext uri="{FF2B5EF4-FFF2-40B4-BE49-F238E27FC236}">
              <a16:creationId xmlns:a16="http://schemas.microsoft.com/office/drawing/2014/main" id="{8BF820EC-1E1B-47A7-B4FB-901A0A6FC4DC}"/>
            </a:ext>
          </a:extLst>
        </xdr:cNvPr>
        <xdr:cNvSpPr/>
      </xdr:nvSpPr>
      <xdr:spPr>
        <a:xfrm>
          <a:off x="21272500" y="104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68123</xdr:rowOff>
    </xdr:from>
    <xdr:to>
      <xdr:col>116</xdr:col>
      <xdr:colOff>63500</xdr:colOff>
      <xdr:row>61</xdr:row>
      <xdr:rowOff>69037</xdr:rowOff>
    </xdr:to>
    <xdr:cxnSp macro="">
      <xdr:nvCxnSpPr>
        <xdr:cNvPr id="608" name="直線コネクタ 607">
          <a:extLst>
            <a:ext uri="{FF2B5EF4-FFF2-40B4-BE49-F238E27FC236}">
              <a16:creationId xmlns:a16="http://schemas.microsoft.com/office/drawing/2014/main" id="{A53E0F31-D1A2-4F3D-91C5-5ADD40B9688D}"/>
            </a:ext>
          </a:extLst>
        </xdr:cNvPr>
        <xdr:cNvCxnSpPr/>
      </xdr:nvCxnSpPr>
      <xdr:spPr>
        <a:xfrm flipV="1">
          <a:off x="21323300" y="1052657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20980</xdr:rowOff>
    </xdr:from>
    <xdr:to>
      <xdr:col>107</xdr:col>
      <xdr:colOff>101600</xdr:colOff>
      <xdr:row>61</xdr:row>
      <xdr:rowOff>122580</xdr:rowOff>
    </xdr:to>
    <xdr:sp macro="" textlink="">
      <xdr:nvSpPr>
        <xdr:cNvPr id="609" name="楕円 608">
          <a:extLst>
            <a:ext uri="{FF2B5EF4-FFF2-40B4-BE49-F238E27FC236}">
              <a16:creationId xmlns:a16="http://schemas.microsoft.com/office/drawing/2014/main" id="{F832EFFE-3315-4FC1-A353-BFA3299CE640}"/>
            </a:ext>
          </a:extLst>
        </xdr:cNvPr>
        <xdr:cNvSpPr/>
      </xdr:nvSpPr>
      <xdr:spPr>
        <a:xfrm>
          <a:off x="20383500" y="104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69037</xdr:rowOff>
    </xdr:from>
    <xdr:to>
      <xdr:col>111</xdr:col>
      <xdr:colOff>177800</xdr:colOff>
      <xdr:row>61</xdr:row>
      <xdr:rowOff>71780</xdr:rowOff>
    </xdr:to>
    <xdr:cxnSp macro="">
      <xdr:nvCxnSpPr>
        <xdr:cNvPr id="610" name="直線コネクタ 609">
          <a:extLst>
            <a:ext uri="{FF2B5EF4-FFF2-40B4-BE49-F238E27FC236}">
              <a16:creationId xmlns:a16="http://schemas.microsoft.com/office/drawing/2014/main" id="{48532C70-A014-4BA4-95AA-01610CE9B907}"/>
            </a:ext>
          </a:extLst>
        </xdr:cNvPr>
        <xdr:cNvCxnSpPr/>
      </xdr:nvCxnSpPr>
      <xdr:spPr>
        <a:xfrm flipV="1">
          <a:off x="20434300" y="1052748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11" name="楕円 610">
          <a:extLst>
            <a:ext uri="{FF2B5EF4-FFF2-40B4-BE49-F238E27FC236}">
              <a16:creationId xmlns:a16="http://schemas.microsoft.com/office/drawing/2014/main" id="{C0C9290B-72FC-4116-A9BC-C904F0320B6F}"/>
            </a:ext>
          </a:extLst>
        </xdr:cNvPr>
        <xdr:cNvSpPr/>
      </xdr:nvSpPr>
      <xdr:spPr>
        <a:xfrm>
          <a:off x="19494500" y="104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71780</xdr:rowOff>
    </xdr:from>
    <xdr:to>
      <xdr:col>107</xdr:col>
      <xdr:colOff>50800</xdr:colOff>
      <xdr:row>61</xdr:row>
      <xdr:rowOff>74981</xdr:rowOff>
    </xdr:to>
    <xdr:cxnSp macro="">
      <xdr:nvCxnSpPr>
        <xdr:cNvPr id="612" name="直線コネクタ 611">
          <a:extLst>
            <a:ext uri="{FF2B5EF4-FFF2-40B4-BE49-F238E27FC236}">
              <a16:creationId xmlns:a16="http://schemas.microsoft.com/office/drawing/2014/main" id="{3ACFCF36-16DD-469C-8E74-6605D946E660}"/>
            </a:ext>
          </a:extLst>
        </xdr:cNvPr>
        <xdr:cNvCxnSpPr/>
      </xdr:nvCxnSpPr>
      <xdr:spPr>
        <a:xfrm flipV="1">
          <a:off x="19545300" y="1053023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27839</xdr:rowOff>
    </xdr:from>
    <xdr:to>
      <xdr:col>98</xdr:col>
      <xdr:colOff>38100</xdr:colOff>
      <xdr:row>61</xdr:row>
      <xdr:rowOff>129439</xdr:rowOff>
    </xdr:to>
    <xdr:sp macro="" textlink="">
      <xdr:nvSpPr>
        <xdr:cNvPr id="613" name="楕円 612">
          <a:extLst>
            <a:ext uri="{FF2B5EF4-FFF2-40B4-BE49-F238E27FC236}">
              <a16:creationId xmlns:a16="http://schemas.microsoft.com/office/drawing/2014/main" id="{F0E03707-A1D9-4E13-B0D5-89D2999154B5}"/>
            </a:ext>
          </a:extLst>
        </xdr:cNvPr>
        <xdr:cNvSpPr/>
      </xdr:nvSpPr>
      <xdr:spPr>
        <a:xfrm>
          <a:off x="18605500" y="104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74981</xdr:rowOff>
    </xdr:from>
    <xdr:to>
      <xdr:col>102</xdr:col>
      <xdr:colOff>114300</xdr:colOff>
      <xdr:row>61</xdr:row>
      <xdr:rowOff>78639</xdr:rowOff>
    </xdr:to>
    <xdr:cxnSp macro="">
      <xdr:nvCxnSpPr>
        <xdr:cNvPr id="614" name="直線コネクタ 613">
          <a:extLst>
            <a:ext uri="{FF2B5EF4-FFF2-40B4-BE49-F238E27FC236}">
              <a16:creationId xmlns:a16="http://schemas.microsoft.com/office/drawing/2014/main" id="{246C053E-B517-42DC-872C-EF01025E2F15}"/>
            </a:ext>
          </a:extLst>
        </xdr:cNvPr>
        <xdr:cNvCxnSpPr/>
      </xdr:nvCxnSpPr>
      <xdr:spPr>
        <a:xfrm flipV="1">
          <a:off x="18656300" y="1053343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id="{F0E1FA8F-5F9B-4544-8267-98EFEC5E6E2B}"/>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6" name="n_2aveValue【学校施設】&#10;一人当たり面積">
          <a:extLst>
            <a:ext uri="{FF2B5EF4-FFF2-40B4-BE49-F238E27FC236}">
              <a16:creationId xmlns:a16="http://schemas.microsoft.com/office/drawing/2014/main" id="{2956B7FD-D256-4A13-B180-42641E211B08}"/>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617" name="n_3aveValue【学校施設】&#10;一人当たり面積">
          <a:extLst>
            <a:ext uri="{FF2B5EF4-FFF2-40B4-BE49-F238E27FC236}">
              <a16:creationId xmlns:a16="http://schemas.microsoft.com/office/drawing/2014/main" id="{8BF71A3D-9BCF-4490-AE45-3F24C6E3D105}"/>
            </a:ext>
          </a:extLst>
        </xdr:cNvPr>
        <xdr:cNvSpPr txBox="1"/>
      </xdr:nvSpPr>
      <xdr:spPr>
        <a:xfrm>
          <a:off x="19310427" y="1024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618" name="n_4aveValue【学校施設】&#10;一人当たり面積">
          <a:extLst>
            <a:ext uri="{FF2B5EF4-FFF2-40B4-BE49-F238E27FC236}">
              <a16:creationId xmlns:a16="http://schemas.microsoft.com/office/drawing/2014/main" id="{AA3529EC-338E-4EB1-8D5A-E419D6A6D007}"/>
            </a:ext>
          </a:extLst>
        </xdr:cNvPr>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110964</xdr:rowOff>
    </xdr:from>
    <xdr:ext cx="469744" cy="259045"/>
    <xdr:sp macro="" textlink="">
      <xdr:nvSpPr>
        <xdr:cNvPr id="619" name="n_1mainValue【学校施設】&#10;一人当たり面積">
          <a:extLst>
            <a:ext uri="{FF2B5EF4-FFF2-40B4-BE49-F238E27FC236}">
              <a16:creationId xmlns:a16="http://schemas.microsoft.com/office/drawing/2014/main" id="{542A0A93-28AB-4982-9FF0-09A1B0E03993}"/>
            </a:ext>
          </a:extLst>
        </xdr:cNvPr>
        <xdr:cNvSpPr txBox="1"/>
      </xdr:nvSpPr>
      <xdr:spPr>
        <a:xfrm>
          <a:off x="21075727" y="105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139107</xdr:rowOff>
    </xdr:from>
    <xdr:ext cx="469744" cy="259045"/>
    <xdr:sp macro="" textlink="">
      <xdr:nvSpPr>
        <xdr:cNvPr id="620" name="n_2mainValue【学校施設】&#10;一人当たり面積">
          <a:extLst>
            <a:ext uri="{FF2B5EF4-FFF2-40B4-BE49-F238E27FC236}">
              <a16:creationId xmlns:a16="http://schemas.microsoft.com/office/drawing/2014/main" id="{62C9FB7F-A235-42CA-A933-2D0F02526C2F}"/>
            </a:ext>
          </a:extLst>
        </xdr:cNvPr>
        <xdr:cNvSpPr txBox="1"/>
      </xdr:nvSpPr>
      <xdr:spPr>
        <a:xfrm>
          <a:off x="20199427" y="102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1" name="n_3mainValue【学校施設】&#10;一人当たり面積">
          <a:extLst>
            <a:ext uri="{FF2B5EF4-FFF2-40B4-BE49-F238E27FC236}">
              <a16:creationId xmlns:a16="http://schemas.microsoft.com/office/drawing/2014/main" id="{26938689-E672-4125-BD50-B0092F0B41F2}"/>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145966</xdr:rowOff>
    </xdr:from>
    <xdr:ext cx="469744" cy="259045"/>
    <xdr:sp macro="" textlink="">
      <xdr:nvSpPr>
        <xdr:cNvPr id="622" name="n_4mainValue【学校施設】&#10;一人当たり面積">
          <a:extLst>
            <a:ext uri="{FF2B5EF4-FFF2-40B4-BE49-F238E27FC236}">
              <a16:creationId xmlns:a16="http://schemas.microsoft.com/office/drawing/2014/main" id="{C34C90DF-7CA6-47BC-AE4F-5FFCAAEED123}"/>
            </a:ext>
          </a:extLst>
        </xdr:cNvPr>
        <xdr:cNvSpPr txBox="1"/>
      </xdr:nvSpPr>
      <xdr:spPr>
        <a:xfrm>
          <a:off x="18421427" y="1026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189E6E59-2BB7-4900-8896-3E349FFA9B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D273782-5B98-428E-AC2B-3FC3A6E446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C85C5F4C-4D4A-4284-BA72-562BABE5F5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187CBFC3-7478-4415-A515-96CDEE667B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E45EEDB8-AFA8-4541-A5EC-86260919AB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D5074929-2CCE-4CCD-B8F4-BACA6470DF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3FE020E6-BA4B-4727-83C0-B400654925D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D58FE6E6-9967-4C2B-B494-156506B00A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68B0BAA5-8DE0-4BD4-895E-6B7E4CFB675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B1A81C8C-ECDA-4EBE-A7E3-9A8496F327D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B68FED02-7E3E-4EF9-B741-6D0427A6F86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D33C174D-EAED-44CC-80FC-F0CFBCA2F7D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88564FDA-04F3-4D4D-B6D4-1EDC5E2FB0E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5A3A6CB3-0B8F-4CAB-B66D-ABB8F57D152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A60CAD2A-1AEB-4C8C-BAFC-E910091DC16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17857D45-E4D2-4BDD-A2AE-AF2D65D4719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5A6F63D2-246B-4369-B0C0-21E290D6EFB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894E37F1-965E-4430-B9F6-98BE9D60198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E82345B2-5E50-4B5D-9342-FD38744F8EF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66BCBAF2-82E7-4899-9AAB-21CB12E97CA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ECFE8C02-7FA7-4699-8697-E1A3FD73884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D66012FF-20BF-42E0-8A47-99EDCCBD071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40CED8F5-A1E0-4F1E-B24A-53C8E3D808E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A36697C7-04C4-4BAA-9B1A-ED42655DCCC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47B2734A-4D1E-4A9A-B6B6-09C6B22E8EFD}"/>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6E95DA22-5FF2-43D7-9942-99BCE040788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5CBB82DA-3D08-426C-801D-03ACFBF9EFB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id="{FD9EF47D-71EA-4A50-BAC7-C04A4359E05F}"/>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0C1E7C8A-A453-4C64-9C72-F433D9EA7402}"/>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52" name="【児童館】&#10;有形固定資産減価償却率平均値テキスト">
          <a:extLst>
            <a:ext uri="{FF2B5EF4-FFF2-40B4-BE49-F238E27FC236}">
              <a16:creationId xmlns:a16="http://schemas.microsoft.com/office/drawing/2014/main" id="{15C5C3DA-C80A-4A50-9FA2-0F038BEE71A6}"/>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id="{E9D38D84-9C3F-4175-9919-62AD98285155}"/>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id="{804A904E-0FDE-4FF4-A9F4-11D10407D0EB}"/>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27B76BAF-48BC-4400-A0D2-FD41E17FFEA8}"/>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56" name="フローチャート: 判断 655">
          <a:extLst>
            <a:ext uri="{FF2B5EF4-FFF2-40B4-BE49-F238E27FC236}">
              <a16:creationId xmlns:a16="http://schemas.microsoft.com/office/drawing/2014/main" id="{38899BC3-8591-405E-945A-998B468D1E6A}"/>
            </a:ext>
          </a:extLst>
        </xdr:cNvPr>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657" name="フローチャート: 判断 656">
          <a:extLst>
            <a:ext uri="{FF2B5EF4-FFF2-40B4-BE49-F238E27FC236}">
              <a16:creationId xmlns:a16="http://schemas.microsoft.com/office/drawing/2014/main" id="{4B9F0CEE-B79B-42BB-8E07-9F3114E1D4A4}"/>
            </a:ext>
          </a:extLst>
        </xdr:cNvPr>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89DF37A-8F96-4DF2-8C19-EB03BE16D9E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13D162B-9BAB-4DE5-9A06-18824CC33B3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F09EEDE-E127-4947-BD5E-3686820712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384A5BA-7D44-421D-8FAB-F87487801F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67BD61A-C5E4-4919-8056-364FA1394E3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63" name="楕円 662">
          <a:extLst>
            <a:ext uri="{FF2B5EF4-FFF2-40B4-BE49-F238E27FC236}">
              <a16:creationId xmlns:a16="http://schemas.microsoft.com/office/drawing/2014/main" id="{173AFBEC-46EA-43E8-AB75-28DF7F5F6FE1}"/>
            </a:ext>
          </a:extLst>
        </xdr:cNvPr>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137177</xdr:rowOff>
    </xdr:from>
    <xdr:ext cx="405111" cy="259045"/>
    <xdr:sp macro="" textlink="">
      <xdr:nvSpPr>
        <xdr:cNvPr id="664" name="【児童館】&#10;有形固定資産減価償却率該当値テキスト">
          <a:extLst>
            <a:ext uri="{FF2B5EF4-FFF2-40B4-BE49-F238E27FC236}">
              <a16:creationId xmlns:a16="http://schemas.microsoft.com/office/drawing/2014/main" id="{43C1C10E-9DF9-4F2B-88DF-713A948092A3}"/>
            </a:ext>
          </a:extLst>
        </xdr:cNvPr>
        <xdr:cNvSpPr txBox="1"/>
      </xdr:nvSpPr>
      <xdr:spPr>
        <a:xfrm>
          <a:off x="16357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665" name="楕円 664">
          <a:extLst>
            <a:ext uri="{FF2B5EF4-FFF2-40B4-BE49-F238E27FC236}">
              <a16:creationId xmlns:a16="http://schemas.microsoft.com/office/drawing/2014/main" id="{FE82D1A0-925D-49BF-84F4-39F7F802E4E6}"/>
            </a:ext>
          </a:extLst>
        </xdr:cNvPr>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38100</xdr:rowOff>
    </xdr:to>
    <xdr:cxnSp macro="">
      <xdr:nvCxnSpPr>
        <xdr:cNvPr id="666" name="直線コネクタ 665">
          <a:extLst>
            <a:ext uri="{FF2B5EF4-FFF2-40B4-BE49-F238E27FC236}">
              <a16:creationId xmlns:a16="http://schemas.microsoft.com/office/drawing/2014/main" id="{EB8D3D8A-3463-4720-9329-D9819EFD509C}"/>
            </a:ext>
          </a:extLst>
        </xdr:cNvPr>
        <xdr:cNvCxnSpPr/>
      </xdr:nvCxnSpPr>
      <xdr:spPr>
        <a:xfrm>
          <a:off x="15481300" y="14039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67" name="楕円 666">
          <a:extLst>
            <a:ext uri="{FF2B5EF4-FFF2-40B4-BE49-F238E27FC236}">
              <a16:creationId xmlns:a16="http://schemas.microsoft.com/office/drawing/2014/main" id="{86B3F28C-0C21-4BAC-8569-103089F86A25}"/>
            </a:ext>
          </a:extLst>
        </xdr:cNvPr>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152400</xdr:rowOff>
    </xdr:to>
    <xdr:cxnSp macro="">
      <xdr:nvCxnSpPr>
        <xdr:cNvPr id="668" name="直線コネクタ 667">
          <a:extLst>
            <a:ext uri="{FF2B5EF4-FFF2-40B4-BE49-F238E27FC236}">
              <a16:creationId xmlns:a16="http://schemas.microsoft.com/office/drawing/2014/main" id="{FA3BA2C7-3DDA-40A3-8818-BDF1041F2CCE}"/>
            </a:ext>
          </a:extLst>
        </xdr:cNvPr>
        <xdr:cNvCxnSpPr/>
      </xdr:nvCxnSpPr>
      <xdr:spPr>
        <a:xfrm>
          <a:off x="14592300" y="1398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669" name="楕円 668">
          <a:extLst>
            <a:ext uri="{FF2B5EF4-FFF2-40B4-BE49-F238E27FC236}">
              <a16:creationId xmlns:a16="http://schemas.microsoft.com/office/drawing/2014/main" id="{670E3222-1EC2-403F-B95C-EBEF4D4EED8D}"/>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81</xdr:row>
      <xdr:rowOff>95250</xdr:rowOff>
    </xdr:to>
    <xdr:cxnSp macro="">
      <xdr:nvCxnSpPr>
        <xdr:cNvPr id="670" name="直線コネクタ 669">
          <a:extLst>
            <a:ext uri="{FF2B5EF4-FFF2-40B4-BE49-F238E27FC236}">
              <a16:creationId xmlns:a16="http://schemas.microsoft.com/office/drawing/2014/main" id="{64D55A62-5625-4195-A87B-BF7211A9041A}"/>
            </a:ext>
          </a:extLst>
        </xdr:cNvPr>
        <xdr:cNvCxnSpPr/>
      </xdr:nvCxnSpPr>
      <xdr:spPr>
        <a:xfrm>
          <a:off x="13703300" y="1392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671" name="楕円 670">
          <a:extLst>
            <a:ext uri="{FF2B5EF4-FFF2-40B4-BE49-F238E27FC236}">
              <a16:creationId xmlns:a16="http://schemas.microsoft.com/office/drawing/2014/main" id="{AD345DC0-0C8B-4584-996C-6CA90516DB5D}"/>
            </a:ext>
          </a:extLst>
        </xdr:cNvPr>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81</xdr:row>
      <xdr:rowOff>38100</xdr:rowOff>
    </xdr:to>
    <xdr:cxnSp macro="">
      <xdr:nvCxnSpPr>
        <xdr:cNvPr id="672" name="直線コネクタ 671">
          <a:extLst>
            <a:ext uri="{FF2B5EF4-FFF2-40B4-BE49-F238E27FC236}">
              <a16:creationId xmlns:a16="http://schemas.microsoft.com/office/drawing/2014/main" id="{06CBC40F-9368-4AF4-87AE-715AE86281A8}"/>
            </a:ext>
          </a:extLst>
        </xdr:cNvPr>
        <xdr:cNvCxnSpPr/>
      </xdr:nvCxnSpPr>
      <xdr:spPr>
        <a:xfrm>
          <a:off x="12814300" y="13868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73" name="n_1aveValue【児童館】&#10;有形固定資産減価償却率">
          <a:extLst>
            <a:ext uri="{FF2B5EF4-FFF2-40B4-BE49-F238E27FC236}">
              <a16:creationId xmlns:a16="http://schemas.microsoft.com/office/drawing/2014/main" id="{FEACA3A5-E1B2-4D7D-8C31-B33363DC0FD0}"/>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4" name="n_2aveValue【児童館】&#10;有形固定資産減価償却率">
          <a:extLst>
            <a:ext uri="{FF2B5EF4-FFF2-40B4-BE49-F238E27FC236}">
              <a16:creationId xmlns:a16="http://schemas.microsoft.com/office/drawing/2014/main" id="{056A6EF3-C1E4-4314-9098-641E265927F6}"/>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675" name="n_3aveValue【児童館】&#10;有形固定資産減価償却率">
          <a:extLst>
            <a:ext uri="{FF2B5EF4-FFF2-40B4-BE49-F238E27FC236}">
              <a16:creationId xmlns:a16="http://schemas.microsoft.com/office/drawing/2014/main" id="{F47667E5-0AC9-4CF0-9E02-DFE98CABD30D}"/>
            </a:ext>
          </a:extLst>
        </xdr:cNvPr>
        <xdr:cNvSpPr txBox="1"/>
      </xdr:nvSpPr>
      <xdr:spPr>
        <a:xfrm>
          <a:off x="13500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129557</xdr:rowOff>
    </xdr:from>
    <xdr:ext cx="405111" cy="259045"/>
    <xdr:sp macro="" textlink="">
      <xdr:nvSpPr>
        <xdr:cNvPr id="676" name="n_4aveValue【児童館】&#10;有形固定資産減価償却率">
          <a:extLst>
            <a:ext uri="{FF2B5EF4-FFF2-40B4-BE49-F238E27FC236}">
              <a16:creationId xmlns:a16="http://schemas.microsoft.com/office/drawing/2014/main" id="{F80D4C5C-3CF6-4D93-82A5-74D07ED03EB7}"/>
            </a:ext>
          </a:extLst>
        </xdr:cNvPr>
        <xdr:cNvSpPr txBox="1"/>
      </xdr:nvSpPr>
      <xdr:spPr>
        <a:xfrm>
          <a:off x="12611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677" name="n_1mainValue【児童館】&#10;有形固定資産減価償却率">
          <a:extLst>
            <a:ext uri="{FF2B5EF4-FFF2-40B4-BE49-F238E27FC236}">
              <a16:creationId xmlns:a16="http://schemas.microsoft.com/office/drawing/2014/main" id="{CDD7E46C-BA01-479F-8C53-A04A078400D4}"/>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8" name="n_2mainValue【児童館】&#10;有形固定資産減価償却率">
          <a:extLst>
            <a:ext uri="{FF2B5EF4-FFF2-40B4-BE49-F238E27FC236}">
              <a16:creationId xmlns:a16="http://schemas.microsoft.com/office/drawing/2014/main" id="{7BAD51B0-3A54-4590-B987-4847F7EDB1F1}"/>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679" name="n_3mainValue【児童館】&#10;有形固定資産減価償却率">
          <a:extLst>
            <a:ext uri="{FF2B5EF4-FFF2-40B4-BE49-F238E27FC236}">
              <a16:creationId xmlns:a16="http://schemas.microsoft.com/office/drawing/2014/main" id="{8DC51F2E-6611-48A5-B937-EB16B92ED518}"/>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680" name="n_4mainValue【児童館】&#10;有形固定資産減価償却率">
          <a:extLst>
            <a:ext uri="{FF2B5EF4-FFF2-40B4-BE49-F238E27FC236}">
              <a16:creationId xmlns:a16="http://schemas.microsoft.com/office/drawing/2014/main" id="{041B347B-1CF9-4355-BA44-63C91667B6E9}"/>
            </a:ext>
          </a:extLst>
        </xdr:cNvPr>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AF229AB-C3E6-4A4F-94F5-890D3CC1C4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AF6DF071-DD83-451D-B789-69C19DCF98E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7ADD9105-D2E4-42F1-A8EA-824C00A1AC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59DD136F-0B79-4BA4-9388-96EFE40804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63A2851-3CD3-4D8D-AACE-9F0E3A9DDB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9319909E-D399-4F07-8343-BC1D04DCED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4A85E8D6-6CAA-4CCF-8F8D-1A621377A4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4C13C331-7604-428B-B674-9679ACB919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B61A055A-3915-4AC8-92BB-C10196353E4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6D11A0F5-449D-43B1-962C-3230C1B03C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B9CCBD93-9AEE-4980-872D-D113D76BAC4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id="{51CBCE91-EC1C-463A-B977-CB5CEA3F594E}"/>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2A5F29DB-2630-48F4-9780-17200D4BDC4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2DB25977-BA48-4E2B-96B9-A56198B77AE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EB227E57-F212-4D05-991F-12032E783D4F}"/>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id="{322CA1B5-1727-4DAD-8C4A-D455C53E5D6D}"/>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4D25D4F0-695A-491F-BE85-ECCDAAC9A51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64AA93B-FDD2-4E7E-A001-41E482D42D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FB24B04F-47AC-455C-8D64-9C2417B24AD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E1FE2415-D2B2-40C2-962B-A0DD54E09DF6}"/>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id="{CCFB353E-1A8E-4EA4-A00B-D8C61F901FE1}"/>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4E5EEF0F-319E-45AD-9F5E-07578920F3B0}"/>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id="{51C6DDA2-918F-413D-808A-86A9F8510D97}"/>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8F536B6F-30B5-4D2F-ACAD-6FB21DD2CAD2}"/>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5" name="【児童館】&#10;一人当たり面積平均値テキスト">
          <a:extLst>
            <a:ext uri="{FF2B5EF4-FFF2-40B4-BE49-F238E27FC236}">
              <a16:creationId xmlns:a16="http://schemas.microsoft.com/office/drawing/2014/main" id="{33E9D083-2932-46C0-8608-7D5D2CAE44B9}"/>
            </a:ext>
          </a:extLst>
        </xdr:cNvPr>
        <xdr:cNvSpPr txBox="1"/>
      </xdr:nvSpPr>
      <xdr:spPr>
        <a:xfrm>
          <a:off x="22199600" y="142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id="{D4A64FBF-A535-4F95-BBAB-997757086C69}"/>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id="{45968300-95E3-4B63-88FB-F59F32A352A9}"/>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id="{6813679A-B57B-4E2B-9D38-7DBB5B84C067}"/>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709" name="フローチャート: 判断 708">
          <a:extLst>
            <a:ext uri="{FF2B5EF4-FFF2-40B4-BE49-F238E27FC236}">
              <a16:creationId xmlns:a16="http://schemas.microsoft.com/office/drawing/2014/main" id="{22761F6E-402F-4621-BD43-45DB6E093BBC}"/>
            </a:ext>
          </a:extLst>
        </xdr:cNvPr>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10" name="フローチャート: 判断 709">
          <a:extLst>
            <a:ext uri="{FF2B5EF4-FFF2-40B4-BE49-F238E27FC236}">
              <a16:creationId xmlns:a16="http://schemas.microsoft.com/office/drawing/2014/main" id="{CD53938A-A740-4A97-9087-D04B6B276C23}"/>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95561E7-69F1-4172-97C1-CB97DE539D1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9E20C96-7E59-4BE9-8E28-E3F2472C0CE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B389203-E2DA-44C3-93F6-451AF4766E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D6C536B-D4EE-4B4C-A306-04CB5D1B6E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ACAB15C-C993-4DDB-BE34-5498EC7C67A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118745</xdr:rowOff>
    </xdr:from>
    <xdr:to>
      <xdr:col>116</xdr:col>
      <xdr:colOff>114300</xdr:colOff>
      <xdr:row>85</xdr:row>
      <xdr:rowOff>48895</xdr:rowOff>
    </xdr:to>
    <xdr:sp macro="" textlink="">
      <xdr:nvSpPr>
        <xdr:cNvPr id="716" name="楕円 715">
          <a:extLst>
            <a:ext uri="{FF2B5EF4-FFF2-40B4-BE49-F238E27FC236}">
              <a16:creationId xmlns:a16="http://schemas.microsoft.com/office/drawing/2014/main" id="{4389C5BC-2C30-4278-AB62-C5A478BF0A8C}"/>
            </a:ext>
          </a:extLst>
        </xdr:cNvPr>
        <xdr:cNvSpPr/>
      </xdr:nvSpPr>
      <xdr:spPr>
        <a:xfrm>
          <a:off x="221107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33672</xdr:rowOff>
    </xdr:from>
    <xdr:ext cx="469744" cy="259045"/>
    <xdr:sp macro="" textlink="">
      <xdr:nvSpPr>
        <xdr:cNvPr id="717" name="【児童館】&#10;一人当たり面積該当値テキスト">
          <a:extLst>
            <a:ext uri="{FF2B5EF4-FFF2-40B4-BE49-F238E27FC236}">
              <a16:creationId xmlns:a16="http://schemas.microsoft.com/office/drawing/2014/main" id="{BEA4CC19-B608-4CD7-BA21-2B1CB32C834C}"/>
            </a:ext>
          </a:extLst>
        </xdr:cNvPr>
        <xdr:cNvSpPr txBox="1"/>
      </xdr:nvSpPr>
      <xdr:spPr>
        <a:xfrm>
          <a:off x="22199600" y="1443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118745</xdr:rowOff>
    </xdr:from>
    <xdr:to>
      <xdr:col>112</xdr:col>
      <xdr:colOff>38100</xdr:colOff>
      <xdr:row>85</xdr:row>
      <xdr:rowOff>48895</xdr:rowOff>
    </xdr:to>
    <xdr:sp macro="" textlink="">
      <xdr:nvSpPr>
        <xdr:cNvPr id="718" name="楕円 717">
          <a:extLst>
            <a:ext uri="{FF2B5EF4-FFF2-40B4-BE49-F238E27FC236}">
              <a16:creationId xmlns:a16="http://schemas.microsoft.com/office/drawing/2014/main" id="{90ABB663-7ED9-4C21-84B7-79C3D3177C47}"/>
            </a:ext>
          </a:extLst>
        </xdr:cNvPr>
        <xdr:cNvSpPr/>
      </xdr:nvSpPr>
      <xdr:spPr>
        <a:xfrm>
          <a:off x="21272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169545</xdr:rowOff>
    </xdr:from>
    <xdr:to>
      <xdr:col>116</xdr:col>
      <xdr:colOff>63500</xdr:colOff>
      <xdr:row>84</xdr:row>
      <xdr:rowOff>169545</xdr:rowOff>
    </xdr:to>
    <xdr:cxnSp macro="">
      <xdr:nvCxnSpPr>
        <xdr:cNvPr id="719" name="直線コネクタ 718">
          <a:extLst>
            <a:ext uri="{FF2B5EF4-FFF2-40B4-BE49-F238E27FC236}">
              <a16:creationId xmlns:a16="http://schemas.microsoft.com/office/drawing/2014/main" id="{4FD0D33A-98EB-49E2-BAD5-34B3C6F03623}"/>
            </a:ext>
          </a:extLst>
        </xdr:cNvPr>
        <xdr:cNvCxnSpPr/>
      </xdr:nvCxnSpPr>
      <xdr:spPr>
        <a:xfrm>
          <a:off x="21323300" y="14571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118745</xdr:rowOff>
    </xdr:from>
    <xdr:to>
      <xdr:col>107</xdr:col>
      <xdr:colOff>101600</xdr:colOff>
      <xdr:row>85</xdr:row>
      <xdr:rowOff>48895</xdr:rowOff>
    </xdr:to>
    <xdr:sp macro="" textlink="">
      <xdr:nvSpPr>
        <xdr:cNvPr id="720" name="楕円 719">
          <a:extLst>
            <a:ext uri="{FF2B5EF4-FFF2-40B4-BE49-F238E27FC236}">
              <a16:creationId xmlns:a16="http://schemas.microsoft.com/office/drawing/2014/main" id="{BC923109-BEDA-44FC-942D-8C3BEF31D250}"/>
            </a:ext>
          </a:extLst>
        </xdr:cNvPr>
        <xdr:cNvSpPr/>
      </xdr:nvSpPr>
      <xdr:spPr>
        <a:xfrm>
          <a:off x="20383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169545</xdr:rowOff>
    </xdr:from>
    <xdr:to>
      <xdr:col>111</xdr:col>
      <xdr:colOff>177800</xdr:colOff>
      <xdr:row>84</xdr:row>
      <xdr:rowOff>169545</xdr:rowOff>
    </xdr:to>
    <xdr:cxnSp macro="">
      <xdr:nvCxnSpPr>
        <xdr:cNvPr id="721" name="直線コネクタ 720">
          <a:extLst>
            <a:ext uri="{FF2B5EF4-FFF2-40B4-BE49-F238E27FC236}">
              <a16:creationId xmlns:a16="http://schemas.microsoft.com/office/drawing/2014/main" id="{17AC2DE1-18D7-4B0F-8696-06D067D3B5A8}"/>
            </a:ext>
          </a:extLst>
        </xdr:cNvPr>
        <xdr:cNvCxnSpPr/>
      </xdr:nvCxnSpPr>
      <xdr:spPr>
        <a:xfrm>
          <a:off x="20434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2" name="楕円 721">
          <a:extLst>
            <a:ext uri="{FF2B5EF4-FFF2-40B4-BE49-F238E27FC236}">
              <a16:creationId xmlns:a16="http://schemas.microsoft.com/office/drawing/2014/main" id="{2B298821-3CFC-423A-9523-4FCE2C7DB07C}"/>
            </a:ext>
          </a:extLst>
        </xdr:cNvPr>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169545</xdr:rowOff>
    </xdr:from>
    <xdr:to>
      <xdr:col>107</xdr:col>
      <xdr:colOff>50800</xdr:colOff>
      <xdr:row>85</xdr:row>
      <xdr:rowOff>3811</xdr:rowOff>
    </xdr:to>
    <xdr:cxnSp macro="">
      <xdr:nvCxnSpPr>
        <xdr:cNvPr id="723" name="直線コネクタ 722">
          <a:extLst>
            <a:ext uri="{FF2B5EF4-FFF2-40B4-BE49-F238E27FC236}">
              <a16:creationId xmlns:a16="http://schemas.microsoft.com/office/drawing/2014/main" id="{9B7E6C07-4468-4A1A-A4BA-7C02229AF9F1}"/>
            </a:ext>
          </a:extLst>
        </xdr:cNvPr>
        <xdr:cNvCxnSpPr/>
      </xdr:nvCxnSpPr>
      <xdr:spPr>
        <a:xfrm flipV="1">
          <a:off x="19545300" y="145713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24" name="楕円 723">
          <a:extLst>
            <a:ext uri="{FF2B5EF4-FFF2-40B4-BE49-F238E27FC236}">
              <a16:creationId xmlns:a16="http://schemas.microsoft.com/office/drawing/2014/main" id="{65077F37-8F0B-4B3C-9A33-95C3C5DEC762}"/>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25" name="直線コネクタ 724">
          <a:extLst>
            <a:ext uri="{FF2B5EF4-FFF2-40B4-BE49-F238E27FC236}">
              <a16:creationId xmlns:a16="http://schemas.microsoft.com/office/drawing/2014/main" id="{4EB4E840-A538-4179-86BB-8CBBD0E6E6C1}"/>
            </a:ext>
          </a:extLst>
        </xdr:cNvPr>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6" name="n_1aveValue【児童館】&#10;一人当たり面積">
          <a:extLst>
            <a:ext uri="{FF2B5EF4-FFF2-40B4-BE49-F238E27FC236}">
              <a16:creationId xmlns:a16="http://schemas.microsoft.com/office/drawing/2014/main" id="{4BDCB5E1-010D-4721-AA95-9AED0E75D30C}"/>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7" name="n_2aveValue【児童館】&#10;一人当たり面積">
          <a:extLst>
            <a:ext uri="{FF2B5EF4-FFF2-40B4-BE49-F238E27FC236}">
              <a16:creationId xmlns:a16="http://schemas.microsoft.com/office/drawing/2014/main" id="{5CB61629-F2C3-4396-8E03-CA9DEAEA474F}"/>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728" name="n_3aveValue【児童館】&#10;一人当たり面積">
          <a:extLst>
            <a:ext uri="{FF2B5EF4-FFF2-40B4-BE49-F238E27FC236}">
              <a16:creationId xmlns:a16="http://schemas.microsoft.com/office/drawing/2014/main" id="{331226C2-DEFC-44B2-B566-F2A6D3F1F408}"/>
            </a:ext>
          </a:extLst>
        </xdr:cNvPr>
        <xdr:cNvSpPr txBox="1"/>
      </xdr:nvSpPr>
      <xdr:spPr>
        <a:xfrm>
          <a:off x="19310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29" name="n_4aveValue【児童館】&#10;一人当たり面積">
          <a:extLst>
            <a:ext uri="{FF2B5EF4-FFF2-40B4-BE49-F238E27FC236}">
              <a16:creationId xmlns:a16="http://schemas.microsoft.com/office/drawing/2014/main" id="{DF8C81C8-1107-427B-9B33-0DB5487EB819}"/>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40022</xdr:rowOff>
    </xdr:from>
    <xdr:ext cx="469744" cy="259045"/>
    <xdr:sp macro="" textlink="">
      <xdr:nvSpPr>
        <xdr:cNvPr id="730" name="n_1mainValue【児童館】&#10;一人当たり面積">
          <a:extLst>
            <a:ext uri="{FF2B5EF4-FFF2-40B4-BE49-F238E27FC236}">
              <a16:creationId xmlns:a16="http://schemas.microsoft.com/office/drawing/2014/main" id="{4DF0AE9E-C911-4171-A5B0-2AD109A478DB}"/>
            </a:ext>
          </a:extLst>
        </xdr:cNvPr>
        <xdr:cNvSpPr txBox="1"/>
      </xdr:nvSpPr>
      <xdr:spPr>
        <a:xfrm>
          <a:off x="210757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40022</xdr:rowOff>
    </xdr:from>
    <xdr:ext cx="469744" cy="259045"/>
    <xdr:sp macro="" textlink="">
      <xdr:nvSpPr>
        <xdr:cNvPr id="731" name="n_2mainValue【児童館】&#10;一人当たり面積">
          <a:extLst>
            <a:ext uri="{FF2B5EF4-FFF2-40B4-BE49-F238E27FC236}">
              <a16:creationId xmlns:a16="http://schemas.microsoft.com/office/drawing/2014/main" id="{D7688529-1195-498B-AD99-1BAFCC5FF39B}"/>
            </a:ext>
          </a:extLst>
        </xdr:cNvPr>
        <xdr:cNvSpPr txBox="1"/>
      </xdr:nvSpPr>
      <xdr:spPr>
        <a:xfrm>
          <a:off x="20199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2" name="n_3mainValue【児童館】&#10;一人当たり面積">
          <a:extLst>
            <a:ext uri="{FF2B5EF4-FFF2-40B4-BE49-F238E27FC236}">
              <a16:creationId xmlns:a16="http://schemas.microsoft.com/office/drawing/2014/main" id="{F12AEB43-62DE-4BD6-9487-9065B061C35F}"/>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33" name="n_4mainValue【児童館】&#10;一人当たり面積">
          <a:extLst>
            <a:ext uri="{FF2B5EF4-FFF2-40B4-BE49-F238E27FC236}">
              <a16:creationId xmlns:a16="http://schemas.microsoft.com/office/drawing/2014/main" id="{0EFC7374-B246-4785-894F-2E19C95B0F8B}"/>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62FA571F-A438-4418-A436-33ECA7AF93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781B427A-42C4-4C9F-9D19-89004A48B7A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43143DA6-91DD-4364-BC28-7F8E887104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868BF3A7-7BBE-472D-895B-1E16984F0B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2CB7E57F-9E57-4D5D-8CED-5B351D841A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FE2FB07A-339A-45F9-BB44-DC32F9DB79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B0EDC8C6-125A-434D-963C-AEC509180C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27AA0A0C-9B29-44D6-BDC6-98C126EE24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41EC1DD8-39E5-4571-9A63-EB5B2177B4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7FDEF7E-D80B-43EF-86BF-FB3CA5C687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193860A6-A8A0-4ACA-98CE-8A5B3E5B3B8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A92CE9C1-9AF4-4DC9-A9C1-695104B5CFD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8D67E4D9-1AA2-4CE5-BDD6-5D537B4C81C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52CF560D-A1AD-4869-99D8-1C9FC2BBAF0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5CDE2ED7-C247-44A8-B25C-7A5E6C8B3AC3}"/>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1135092B-FEFA-43DC-9035-7913E296F6E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318E900B-C591-4311-AD7A-9969DBAA3FE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9AE56340-7739-4AA9-9824-DF7EC491969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DF996D6F-5CBF-409C-97DD-B29E3880ABB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FF1D070E-96C6-478B-B4F4-55556CC29F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id="{65F23A22-4C73-4514-9558-39206ED333B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C5BE4C94-7D8B-4C8D-A9B9-EBBBCBF6ED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id="{16DF472D-1AF2-47A1-BD59-B77EBF4E0DE0}"/>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7" name="【公民館】&#10;有形固定資産減価償却率最小値テキスト">
          <a:extLst>
            <a:ext uri="{FF2B5EF4-FFF2-40B4-BE49-F238E27FC236}">
              <a16:creationId xmlns:a16="http://schemas.microsoft.com/office/drawing/2014/main" id="{E769CA47-54E6-4DF2-9012-7597FC1159B2}"/>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id="{7BAA58CF-8632-44BB-8479-8723AD9ADE75}"/>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9" name="【公民館】&#10;有形固定資産減価償却率最大値テキスト">
          <a:extLst>
            <a:ext uri="{FF2B5EF4-FFF2-40B4-BE49-F238E27FC236}">
              <a16:creationId xmlns:a16="http://schemas.microsoft.com/office/drawing/2014/main" id="{3A91AEFA-42D5-4839-8F79-96BD8BB329D8}"/>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id="{C1DF583D-F0ED-4F8F-ACE8-CAFD731055DB}"/>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1" name="【公民館】&#10;有形固定資産減価償却率平均値テキスト">
          <a:extLst>
            <a:ext uri="{FF2B5EF4-FFF2-40B4-BE49-F238E27FC236}">
              <a16:creationId xmlns:a16="http://schemas.microsoft.com/office/drawing/2014/main" id="{383D6A63-9AF1-4866-8F90-DC134F509F42}"/>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a:extLst>
            <a:ext uri="{FF2B5EF4-FFF2-40B4-BE49-F238E27FC236}">
              <a16:creationId xmlns:a16="http://schemas.microsoft.com/office/drawing/2014/main" id="{D712C82B-5FD1-4FC4-B647-92280BE42CB3}"/>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3" name="フローチャート: 判断 762">
          <a:extLst>
            <a:ext uri="{FF2B5EF4-FFF2-40B4-BE49-F238E27FC236}">
              <a16:creationId xmlns:a16="http://schemas.microsoft.com/office/drawing/2014/main" id="{750A018D-E335-4452-B77A-90740B308FE5}"/>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4" name="フローチャート: 判断 763">
          <a:extLst>
            <a:ext uri="{FF2B5EF4-FFF2-40B4-BE49-F238E27FC236}">
              <a16:creationId xmlns:a16="http://schemas.microsoft.com/office/drawing/2014/main" id="{11961DA1-7562-4F55-9343-854AB97EBA2C}"/>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65" name="フローチャート: 判断 764">
          <a:extLst>
            <a:ext uri="{FF2B5EF4-FFF2-40B4-BE49-F238E27FC236}">
              <a16:creationId xmlns:a16="http://schemas.microsoft.com/office/drawing/2014/main" id="{278C87A2-2673-42E8-A8BA-0FAF92004A98}"/>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6" name="フローチャート: 判断 765">
          <a:extLst>
            <a:ext uri="{FF2B5EF4-FFF2-40B4-BE49-F238E27FC236}">
              <a16:creationId xmlns:a16="http://schemas.microsoft.com/office/drawing/2014/main" id="{59E04F0C-F4C6-4A8C-AF37-320E12B7A55F}"/>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E236D405-4B14-4772-A547-BA91E7EFBE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2A85C7B-5AB1-4DF9-B455-08C79DFECF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2B6986C-054A-4261-B591-94B531BE2E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3419558-393F-4246-A510-F77141856D8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51D5ABA-4C59-4F9B-851C-72CBBA4173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72" name="楕円 771">
          <a:extLst>
            <a:ext uri="{FF2B5EF4-FFF2-40B4-BE49-F238E27FC236}">
              <a16:creationId xmlns:a16="http://schemas.microsoft.com/office/drawing/2014/main" id="{F3FE7760-C95B-4527-AF60-669AC7C87122}"/>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773" name="【公民館】&#10;有形固定資産減価償却率該当値テキスト">
          <a:extLst>
            <a:ext uri="{FF2B5EF4-FFF2-40B4-BE49-F238E27FC236}">
              <a16:creationId xmlns:a16="http://schemas.microsoft.com/office/drawing/2014/main" id="{5B0B0C3A-A905-46D7-AB04-D67D4C3986B2}"/>
            </a:ext>
          </a:extLst>
        </xdr:cNvPr>
        <xdr:cNvSpPr txBox="1"/>
      </xdr:nvSpPr>
      <xdr:spPr>
        <a:xfrm>
          <a:off x="16357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125985</xdr:rowOff>
    </xdr:from>
    <xdr:to>
      <xdr:col>81</xdr:col>
      <xdr:colOff>101600</xdr:colOff>
      <xdr:row>105</xdr:row>
      <xdr:rowOff>56135</xdr:rowOff>
    </xdr:to>
    <xdr:sp macro="" textlink="">
      <xdr:nvSpPr>
        <xdr:cNvPr id="774" name="楕円 773">
          <a:extLst>
            <a:ext uri="{FF2B5EF4-FFF2-40B4-BE49-F238E27FC236}">
              <a16:creationId xmlns:a16="http://schemas.microsoft.com/office/drawing/2014/main" id="{6190574B-2C95-458D-B766-D62168471456}"/>
            </a:ext>
          </a:extLst>
        </xdr:cNvPr>
        <xdr:cNvSpPr/>
      </xdr:nvSpPr>
      <xdr:spPr>
        <a:xfrm>
          <a:off x="15430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5335</xdr:rowOff>
    </xdr:from>
    <xdr:to>
      <xdr:col>85</xdr:col>
      <xdr:colOff>127000</xdr:colOff>
      <xdr:row>105</xdr:row>
      <xdr:rowOff>41911</xdr:rowOff>
    </xdr:to>
    <xdr:cxnSp macro="">
      <xdr:nvCxnSpPr>
        <xdr:cNvPr id="775" name="直線コネクタ 774">
          <a:extLst>
            <a:ext uri="{FF2B5EF4-FFF2-40B4-BE49-F238E27FC236}">
              <a16:creationId xmlns:a16="http://schemas.microsoft.com/office/drawing/2014/main" id="{08BE06CD-CEE6-4679-BE8B-F8D027461C36}"/>
            </a:ext>
          </a:extLst>
        </xdr:cNvPr>
        <xdr:cNvCxnSpPr/>
      </xdr:nvCxnSpPr>
      <xdr:spPr>
        <a:xfrm>
          <a:off x="15481300" y="180075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91694</xdr:rowOff>
    </xdr:from>
    <xdr:to>
      <xdr:col>76</xdr:col>
      <xdr:colOff>165100</xdr:colOff>
      <xdr:row>105</xdr:row>
      <xdr:rowOff>21844</xdr:rowOff>
    </xdr:to>
    <xdr:sp macro="" textlink="">
      <xdr:nvSpPr>
        <xdr:cNvPr id="776" name="楕円 775">
          <a:extLst>
            <a:ext uri="{FF2B5EF4-FFF2-40B4-BE49-F238E27FC236}">
              <a16:creationId xmlns:a16="http://schemas.microsoft.com/office/drawing/2014/main" id="{C9B0CFB7-5054-41CD-A578-A4F684D34ED2}"/>
            </a:ext>
          </a:extLst>
        </xdr:cNvPr>
        <xdr:cNvSpPr/>
      </xdr:nvSpPr>
      <xdr:spPr>
        <a:xfrm>
          <a:off x="14541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142494</xdr:rowOff>
    </xdr:from>
    <xdr:to>
      <xdr:col>81</xdr:col>
      <xdr:colOff>50800</xdr:colOff>
      <xdr:row>105</xdr:row>
      <xdr:rowOff>5335</xdr:rowOff>
    </xdr:to>
    <xdr:cxnSp macro="">
      <xdr:nvCxnSpPr>
        <xdr:cNvPr id="777" name="直線コネクタ 776">
          <a:extLst>
            <a:ext uri="{FF2B5EF4-FFF2-40B4-BE49-F238E27FC236}">
              <a16:creationId xmlns:a16="http://schemas.microsoft.com/office/drawing/2014/main" id="{7846DC42-F6DA-4C5D-9476-51627AB5DC09}"/>
            </a:ext>
          </a:extLst>
        </xdr:cNvPr>
        <xdr:cNvCxnSpPr/>
      </xdr:nvCxnSpPr>
      <xdr:spPr>
        <a:xfrm>
          <a:off x="14592300" y="1797329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55118</xdr:rowOff>
    </xdr:from>
    <xdr:to>
      <xdr:col>72</xdr:col>
      <xdr:colOff>38100</xdr:colOff>
      <xdr:row>104</xdr:row>
      <xdr:rowOff>156718</xdr:rowOff>
    </xdr:to>
    <xdr:sp macro="" textlink="">
      <xdr:nvSpPr>
        <xdr:cNvPr id="778" name="楕円 777">
          <a:extLst>
            <a:ext uri="{FF2B5EF4-FFF2-40B4-BE49-F238E27FC236}">
              <a16:creationId xmlns:a16="http://schemas.microsoft.com/office/drawing/2014/main" id="{B47AB165-89EC-4E64-8101-E7CEF702B5B9}"/>
            </a:ext>
          </a:extLst>
        </xdr:cNvPr>
        <xdr:cNvSpPr/>
      </xdr:nvSpPr>
      <xdr:spPr>
        <a:xfrm>
          <a:off x="13652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105918</xdr:rowOff>
    </xdr:from>
    <xdr:to>
      <xdr:col>76</xdr:col>
      <xdr:colOff>114300</xdr:colOff>
      <xdr:row>104</xdr:row>
      <xdr:rowOff>142494</xdr:rowOff>
    </xdr:to>
    <xdr:cxnSp macro="">
      <xdr:nvCxnSpPr>
        <xdr:cNvPr id="779" name="直線コネクタ 778">
          <a:extLst>
            <a:ext uri="{FF2B5EF4-FFF2-40B4-BE49-F238E27FC236}">
              <a16:creationId xmlns:a16="http://schemas.microsoft.com/office/drawing/2014/main" id="{DDF1729E-9BAA-4D8E-87B5-6982B343533A}"/>
            </a:ext>
          </a:extLst>
        </xdr:cNvPr>
        <xdr:cNvCxnSpPr/>
      </xdr:nvCxnSpPr>
      <xdr:spPr>
        <a:xfrm>
          <a:off x="13703300" y="179367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780" name="楕円 779">
          <a:extLst>
            <a:ext uri="{FF2B5EF4-FFF2-40B4-BE49-F238E27FC236}">
              <a16:creationId xmlns:a16="http://schemas.microsoft.com/office/drawing/2014/main" id="{170F24D1-949E-44E9-836E-2184F309AB9C}"/>
            </a:ext>
          </a:extLst>
        </xdr:cNvPr>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105918</xdr:rowOff>
    </xdr:to>
    <xdr:cxnSp macro="">
      <xdr:nvCxnSpPr>
        <xdr:cNvPr id="781" name="直線コネクタ 780">
          <a:extLst>
            <a:ext uri="{FF2B5EF4-FFF2-40B4-BE49-F238E27FC236}">
              <a16:creationId xmlns:a16="http://schemas.microsoft.com/office/drawing/2014/main" id="{CAFFDA45-5DD5-4081-93E3-2BB0212E6279}"/>
            </a:ext>
          </a:extLst>
        </xdr:cNvPr>
        <xdr:cNvCxnSpPr/>
      </xdr:nvCxnSpPr>
      <xdr:spPr>
        <a:xfrm>
          <a:off x="12814300" y="178955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2" name="n_1aveValue【公民館】&#10;有形固定資産減価償却率">
          <a:extLst>
            <a:ext uri="{FF2B5EF4-FFF2-40B4-BE49-F238E27FC236}">
              <a16:creationId xmlns:a16="http://schemas.microsoft.com/office/drawing/2014/main" id="{6339AD9D-631F-4B51-AA46-7C13F3CA8F3C}"/>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3" name="n_2aveValue【公民館】&#10;有形固定資産減価償却率">
          <a:extLst>
            <a:ext uri="{FF2B5EF4-FFF2-40B4-BE49-F238E27FC236}">
              <a16:creationId xmlns:a16="http://schemas.microsoft.com/office/drawing/2014/main" id="{F9FC538A-614F-4B5F-B4AF-7A122AF24338}"/>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784" name="n_3aveValue【公民館】&#10;有形固定資産減価償却率">
          <a:extLst>
            <a:ext uri="{FF2B5EF4-FFF2-40B4-BE49-F238E27FC236}">
              <a16:creationId xmlns:a16="http://schemas.microsoft.com/office/drawing/2014/main" id="{51D9084C-F760-41B2-8C48-77717606C695}"/>
            </a:ext>
          </a:extLst>
        </xdr:cNvPr>
        <xdr:cNvSpPr txBox="1"/>
      </xdr:nvSpPr>
      <xdr:spPr>
        <a:xfrm>
          <a:off x="13500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5" name="n_4aveValue【公民館】&#10;有形固定資産減価償却率">
          <a:extLst>
            <a:ext uri="{FF2B5EF4-FFF2-40B4-BE49-F238E27FC236}">
              <a16:creationId xmlns:a16="http://schemas.microsoft.com/office/drawing/2014/main" id="{1F16E9CA-B8A8-4A6C-800D-69C80A4C1442}"/>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47262</xdr:rowOff>
    </xdr:from>
    <xdr:ext cx="405111" cy="259045"/>
    <xdr:sp macro="" textlink="">
      <xdr:nvSpPr>
        <xdr:cNvPr id="786" name="n_1mainValue【公民館】&#10;有形固定資産減価償却率">
          <a:extLst>
            <a:ext uri="{FF2B5EF4-FFF2-40B4-BE49-F238E27FC236}">
              <a16:creationId xmlns:a16="http://schemas.microsoft.com/office/drawing/2014/main" id="{B1977218-79C0-4E8B-ABF9-CA52A5621DC1}"/>
            </a:ext>
          </a:extLst>
        </xdr:cNvPr>
        <xdr:cNvSpPr txBox="1"/>
      </xdr:nvSpPr>
      <xdr:spPr>
        <a:xfrm>
          <a:off x="152660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12971</xdr:rowOff>
    </xdr:from>
    <xdr:ext cx="405111" cy="259045"/>
    <xdr:sp macro="" textlink="">
      <xdr:nvSpPr>
        <xdr:cNvPr id="787" name="n_2mainValue【公民館】&#10;有形固定資産減価償却率">
          <a:extLst>
            <a:ext uri="{FF2B5EF4-FFF2-40B4-BE49-F238E27FC236}">
              <a16:creationId xmlns:a16="http://schemas.microsoft.com/office/drawing/2014/main" id="{66F3B07D-BDBD-4DC3-A2ED-185472250291}"/>
            </a:ext>
          </a:extLst>
        </xdr:cNvPr>
        <xdr:cNvSpPr txBox="1"/>
      </xdr:nvSpPr>
      <xdr:spPr>
        <a:xfrm>
          <a:off x="14389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147845</xdr:rowOff>
    </xdr:from>
    <xdr:ext cx="405111" cy="259045"/>
    <xdr:sp macro="" textlink="">
      <xdr:nvSpPr>
        <xdr:cNvPr id="788" name="n_3mainValue【公民館】&#10;有形固定資産減価償却率">
          <a:extLst>
            <a:ext uri="{FF2B5EF4-FFF2-40B4-BE49-F238E27FC236}">
              <a16:creationId xmlns:a16="http://schemas.microsoft.com/office/drawing/2014/main" id="{9881D598-6E7D-471E-87A9-258CB822D819}"/>
            </a:ext>
          </a:extLst>
        </xdr:cNvPr>
        <xdr:cNvSpPr txBox="1"/>
      </xdr:nvSpPr>
      <xdr:spPr>
        <a:xfrm>
          <a:off x="13500744" y="1797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789" name="n_4mainValue【公民館】&#10;有形固定資産減価償却率">
          <a:extLst>
            <a:ext uri="{FF2B5EF4-FFF2-40B4-BE49-F238E27FC236}">
              <a16:creationId xmlns:a16="http://schemas.microsoft.com/office/drawing/2014/main" id="{15788427-1C66-4AB3-87D5-CB2588EC6EC4}"/>
            </a:ext>
          </a:extLst>
        </xdr:cNvPr>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6D3DE49B-BFE0-495D-9D50-6E6334B235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ED9F3AFB-8778-49FD-8BC2-48A7ECA9A8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427CD8FA-7DB1-4DD0-B43F-926907AEDB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19194BF3-3EA2-4E5E-AB12-69C6D45FAF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A2949A47-162B-4D7D-BE5E-4A4C30F33B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78B1F71A-5B73-4600-BC55-FBFE76AE8E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A38C1C5B-46B3-44EF-BB28-0E723249A3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3ED325-CC6E-4CA8-99C5-5073E85B30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1316659D-303C-430A-BB97-09968C8110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A77A2008-597A-4E13-905E-A36C3BDE0D0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C6DB4D80-1BF4-455D-9802-A248785E105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68CCAC7E-3A89-4648-A30B-A0E2D57ADD1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A86C24E9-102B-4969-B75C-9446A5B9323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14755C7A-EBF1-48FE-9A19-CF4D046CA4F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41800C51-A327-428D-A7A3-F47F35FED13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AF41B09D-7949-454A-B5CB-2D581268C76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FE3D17E5-0AC9-4D19-A8F6-2D491F4AB91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8C1CDD89-6931-4057-A9AE-FDC85F5C307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7B9F4BA9-AF73-4E56-9A67-3FFE772714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1D103D28-62FA-4A05-AEB2-76239508D85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28E12F82-0EB8-4615-82AA-3F3E518E72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id="{882C5380-EA3A-4BB2-8ABC-ECB1F92BC325}"/>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2" name="【公民館】&#10;一人当たり面積最小値テキスト">
          <a:extLst>
            <a:ext uri="{FF2B5EF4-FFF2-40B4-BE49-F238E27FC236}">
              <a16:creationId xmlns:a16="http://schemas.microsoft.com/office/drawing/2014/main" id="{253A28DC-A4CD-4EFD-81F1-B1FF6213FA0C}"/>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id="{9BB0E081-47C3-40F7-8E7E-A9593A32C20E}"/>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903B7F65-F7F3-4DDD-96ED-493D943000FE}"/>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DCACBAF0-E276-43B7-A108-BA6CBDDA2AFC}"/>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16" name="【公民館】&#10;一人当たり面積平均値テキスト">
          <a:extLst>
            <a:ext uri="{FF2B5EF4-FFF2-40B4-BE49-F238E27FC236}">
              <a16:creationId xmlns:a16="http://schemas.microsoft.com/office/drawing/2014/main" id="{4BEE4CB0-4108-4B19-9760-3BB386616402}"/>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7" name="フローチャート: 判断 816">
          <a:extLst>
            <a:ext uri="{FF2B5EF4-FFF2-40B4-BE49-F238E27FC236}">
              <a16:creationId xmlns:a16="http://schemas.microsoft.com/office/drawing/2014/main" id="{0DCFE119-A385-47C8-9BD1-A394653F1A9B}"/>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8" name="フローチャート: 判断 817">
          <a:extLst>
            <a:ext uri="{FF2B5EF4-FFF2-40B4-BE49-F238E27FC236}">
              <a16:creationId xmlns:a16="http://schemas.microsoft.com/office/drawing/2014/main" id="{F49D65CF-CD23-464C-89F1-87ACC712AA01}"/>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9" name="フローチャート: 判断 818">
          <a:extLst>
            <a:ext uri="{FF2B5EF4-FFF2-40B4-BE49-F238E27FC236}">
              <a16:creationId xmlns:a16="http://schemas.microsoft.com/office/drawing/2014/main" id="{1F7D01D2-E467-43E7-B0ED-667960C1A4BA}"/>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0" name="フローチャート: 判断 819">
          <a:extLst>
            <a:ext uri="{FF2B5EF4-FFF2-40B4-BE49-F238E27FC236}">
              <a16:creationId xmlns:a16="http://schemas.microsoft.com/office/drawing/2014/main" id="{B64469AB-7AF4-4955-A62E-96FD789BFBB0}"/>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1" name="フローチャート: 判断 820">
          <a:extLst>
            <a:ext uri="{FF2B5EF4-FFF2-40B4-BE49-F238E27FC236}">
              <a16:creationId xmlns:a16="http://schemas.microsoft.com/office/drawing/2014/main" id="{31D93D3F-FB36-44CF-89D6-94DE89030F83}"/>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42BADD45-B009-4ED5-99D2-4E1AC6CF6D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4EC2D41-3166-43A2-832D-10FBB692FBE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918F32A-CDCF-4789-A3B5-EFB1055E0BB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5264039-8293-403D-8556-91F287BACA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224C568-2412-4F6F-87B2-B17F66C6CD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68835</xdr:rowOff>
    </xdr:from>
    <xdr:to>
      <xdr:col>116</xdr:col>
      <xdr:colOff>114300</xdr:colOff>
      <xdr:row>105</xdr:row>
      <xdr:rowOff>170435</xdr:rowOff>
    </xdr:to>
    <xdr:sp macro="" textlink="">
      <xdr:nvSpPr>
        <xdr:cNvPr id="827" name="楕円 826">
          <a:extLst>
            <a:ext uri="{FF2B5EF4-FFF2-40B4-BE49-F238E27FC236}">
              <a16:creationId xmlns:a16="http://schemas.microsoft.com/office/drawing/2014/main" id="{C9E58142-F973-45D2-9B2B-64A0FA6A64B9}"/>
            </a:ext>
          </a:extLst>
        </xdr:cNvPr>
        <xdr:cNvSpPr/>
      </xdr:nvSpPr>
      <xdr:spPr>
        <a:xfrm>
          <a:off x="22110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91712</xdr:rowOff>
    </xdr:from>
    <xdr:ext cx="469744" cy="259045"/>
    <xdr:sp macro="" textlink="">
      <xdr:nvSpPr>
        <xdr:cNvPr id="828" name="【公民館】&#10;一人当たり面積該当値テキスト">
          <a:extLst>
            <a:ext uri="{FF2B5EF4-FFF2-40B4-BE49-F238E27FC236}">
              <a16:creationId xmlns:a16="http://schemas.microsoft.com/office/drawing/2014/main" id="{5F8406D9-2379-416A-B84B-B77B9C75B1F6}"/>
            </a:ext>
          </a:extLst>
        </xdr:cNvPr>
        <xdr:cNvSpPr txBox="1"/>
      </xdr:nvSpPr>
      <xdr:spPr>
        <a:xfrm>
          <a:off x="22199600" y="179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68835</xdr:rowOff>
    </xdr:from>
    <xdr:to>
      <xdr:col>112</xdr:col>
      <xdr:colOff>38100</xdr:colOff>
      <xdr:row>105</xdr:row>
      <xdr:rowOff>170435</xdr:rowOff>
    </xdr:to>
    <xdr:sp macro="" textlink="">
      <xdr:nvSpPr>
        <xdr:cNvPr id="829" name="楕円 828">
          <a:extLst>
            <a:ext uri="{FF2B5EF4-FFF2-40B4-BE49-F238E27FC236}">
              <a16:creationId xmlns:a16="http://schemas.microsoft.com/office/drawing/2014/main" id="{B8C12C73-1453-4720-A56B-F12B31FB2781}"/>
            </a:ext>
          </a:extLst>
        </xdr:cNvPr>
        <xdr:cNvSpPr/>
      </xdr:nvSpPr>
      <xdr:spPr>
        <a:xfrm>
          <a:off x="21272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119635</xdr:rowOff>
    </xdr:from>
    <xdr:to>
      <xdr:col>116</xdr:col>
      <xdr:colOff>63500</xdr:colOff>
      <xdr:row>105</xdr:row>
      <xdr:rowOff>119635</xdr:rowOff>
    </xdr:to>
    <xdr:cxnSp macro="">
      <xdr:nvCxnSpPr>
        <xdr:cNvPr id="830" name="直線コネクタ 829">
          <a:extLst>
            <a:ext uri="{FF2B5EF4-FFF2-40B4-BE49-F238E27FC236}">
              <a16:creationId xmlns:a16="http://schemas.microsoft.com/office/drawing/2014/main" id="{4F66A574-9C77-4261-A74B-FEB6BB00CBBB}"/>
            </a:ext>
          </a:extLst>
        </xdr:cNvPr>
        <xdr:cNvCxnSpPr/>
      </xdr:nvCxnSpPr>
      <xdr:spPr>
        <a:xfrm>
          <a:off x="21323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831" name="楕円 830">
          <a:extLst>
            <a:ext uri="{FF2B5EF4-FFF2-40B4-BE49-F238E27FC236}">
              <a16:creationId xmlns:a16="http://schemas.microsoft.com/office/drawing/2014/main" id="{863B9732-002B-4014-97B9-A3CD5AF0B85F}"/>
            </a:ext>
          </a:extLst>
        </xdr:cNvPr>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119635</xdr:rowOff>
    </xdr:from>
    <xdr:to>
      <xdr:col>111</xdr:col>
      <xdr:colOff>177800</xdr:colOff>
      <xdr:row>105</xdr:row>
      <xdr:rowOff>121920</xdr:rowOff>
    </xdr:to>
    <xdr:cxnSp macro="">
      <xdr:nvCxnSpPr>
        <xdr:cNvPr id="832" name="直線コネクタ 831">
          <a:extLst>
            <a:ext uri="{FF2B5EF4-FFF2-40B4-BE49-F238E27FC236}">
              <a16:creationId xmlns:a16="http://schemas.microsoft.com/office/drawing/2014/main" id="{79F52DF6-8550-45ED-93B2-0108B9388600}"/>
            </a:ext>
          </a:extLst>
        </xdr:cNvPr>
        <xdr:cNvCxnSpPr/>
      </xdr:nvCxnSpPr>
      <xdr:spPr>
        <a:xfrm flipV="1">
          <a:off x="20434300" y="181218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75692</xdr:rowOff>
    </xdr:from>
    <xdr:to>
      <xdr:col>102</xdr:col>
      <xdr:colOff>165100</xdr:colOff>
      <xdr:row>106</xdr:row>
      <xdr:rowOff>5842</xdr:rowOff>
    </xdr:to>
    <xdr:sp macro="" textlink="">
      <xdr:nvSpPr>
        <xdr:cNvPr id="833" name="楕円 832">
          <a:extLst>
            <a:ext uri="{FF2B5EF4-FFF2-40B4-BE49-F238E27FC236}">
              <a16:creationId xmlns:a16="http://schemas.microsoft.com/office/drawing/2014/main" id="{2FDCB27D-9DDD-49CF-8931-8DC60DF336B1}"/>
            </a:ext>
          </a:extLst>
        </xdr:cNvPr>
        <xdr:cNvSpPr/>
      </xdr:nvSpPr>
      <xdr:spPr>
        <a:xfrm>
          <a:off x="19494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126492</xdr:rowOff>
    </xdr:to>
    <xdr:cxnSp macro="">
      <xdr:nvCxnSpPr>
        <xdr:cNvPr id="834" name="直線コネクタ 833">
          <a:extLst>
            <a:ext uri="{FF2B5EF4-FFF2-40B4-BE49-F238E27FC236}">
              <a16:creationId xmlns:a16="http://schemas.microsoft.com/office/drawing/2014/main" id="{6D91F235-47FE-44CB-B1AC-118723A340E8}"/>
            </a:ext>
          </a:extLst>
        </xdr:cNvPr>
        <xdr:cNvCxnSpPr/>
      </xdr:nvCxnSpPr>
      <xdr:spPr>
        <a:xfrm flipV="1">
          <a:off x="19545300" y="181241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77978</xdr:rowOff>
    </xdr:from>
    <xdr:to>
      <xdr:col>98</xdr:col>
      <xdr:colOff>38100</xdr:colOff>
      <xdr:row>106</xdr:row>
      <xdr:rowOff>8128</xdr:rowOff>
    </xdr:to>
    <xdr:sp macro="" textlink="">
      <xdr:nvSpPr>
        <xdr:cNvPr id="835" name="楕円 834">
          <a:extLst>
            <a:ext uri="{FF2B5EF4-FFF2-40B4-BE49-F238E27FC236}">
              <a16:creationId xmlns:a16="http://schemas.microsoft.com/office/drawing/2014/main" id="{7280B7A1-B5AC-4486-9C62-8EACBDEAA2C6}"/>
            </a:ext>
          </a:extLst>
        </xdr:cNvPr>
        <xdr:cNvSpPr/>
      </xdr:nvSpPr>
      <xdr:spPr>
        <a:xfrm>
          <a:off x="18605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126492</xdr:rowOff>
    </xdr:from>
    <xdr:to>
      <xdr:col>102</xdr:col>
      <xdr:colOff>114300</xdr:colOff>
      <xdr:row>105</xdr:row>
      <xdr:rowOff>128778</xdr:rowOff>
    </xdr:to>
    <xdr:cxnSp macro="">
      <xdr:nvCxnSpPr>
        <xdr:cNvPr id="836" name="直線コネクタ 835">
          <a:extLst>
            <a:ext uri="{FF2B5EF4-FFF2-40B4-BE49-F238E27FC236}">
              <a16:creationId xmlns:a16="http://schemas.microsoft.com/office/drawing/2014/main" id="{78B1C602-5E53-4019-A7EF-37B1B059661E}"/>
            </a:ext>
          </a:extLst>
        </xdr:cNvPr>
        <xdr:cNvCxnSpPr/>
      </xdr:nvCxnSpPr>
      <xdr:spPr>
        <a:xfrm flipV="1">
          <a:off x="18656300" y="181287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37" name="n_1aveValue【公民館】&#10;一人当たり面積">
          <a:extLst>
            <a:ext uri="{FF2B5EF4-FFF2-40B4-BE49-F238E27FC236}">
              <a16:creationId xmlns:a16="http://schemas.microsoft.com/office/drawing/2014/main" id="{BC1E9ED1-1696-48A2-8014-C488CA1F2542}"/>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38" name="n_2aveValue【公民館】&#10;一人当たり面積">
          <a:extLst>
            <a:ext uri="{FF2B5EF4-FFF2-40B4-BE49-F238E27FC236}">
              <a16:creationId xmlns:a16="http://schemas.microsoft.com/office/drawing/2014/main" id="{F2D05FD4-4CF6-4857-9A3F-30A8A42B8984}"/>
            </a:ext>
          </a:extLst>
        </xdr:cNvPr>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839" name="n_3aveValue【公民館】&#10;一人当たり面積">
          <a:extLst>
            <a:ext uri="{FF2B5EF4-FFF2-40B4-BE49-F238E27FC236}">
              <a16:creationId xmlns:a16="http://schemas.microsoft.com/office/drawing/2014/main" id="{F11D1837-B9D0-4EA7-AEB7-DF4904F67E46}"/>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840" name="n_4aveValue【公民館】&#10;一人当たり面積">
          <a:extLst>
            <a:ext uri="{FF2B5EF4-FFF2-40B4-BE49-F238E27FC236}">
              <a16:creationId xmlns:a16="http://schemas.microsoft.com/office/drawing/2014/main" id="{9473C104-545A-4222-93C2-B4EE665B62F6}"/>
            </a:ext>
          </a:extLst>
        </xdr:cNvPr>
        <xdr:cNvSpPr txBox="1"/>
      </xdr:nvSpPr>
      <xdr:spPr>
        <a:xfrm>
          <a:off x="18421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15512</xdr:rowOff>
    </xdr:from>
    <xdr:ext cx="469744" cy="259045"/>
    <xdr:sp macro="" textlink="">
      <xdr:nvSpPr>
        <xdr:cNvPr id="841" name="n_1mainValue【公民館】&#10;一人当たり面積">
          <a:extLst>
            <a:ext uri="{FF2B5EF4-FFF2-40B4-BE49-F238E27FC236}">
              <a16:creationId xmlns:a16="http://schemas.microsoft.com/office/drawing/2014/main" id="{908B335B-ED6F-44B9-B758-2C41C6894F13}"/>
            </a:ext>
          </a:extLst>
        </xdr:cNvPr>
        <xdr:cNvSpPr txBox="1"/>
      </xdr:nvSpPr>
      <xdr:spPr>
        <a:xfrm>
          <a:off x="21075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842" name="n_2mainValue【公民館】&#10;一人当たり面積">
          <a:extLst>
            <a:ext uri="{FF2B5EF4-FFF2-40B4-BE49-F238E27FC236}">
              <a16:creationId xmlns:a16="http://schemas.microsoft.com/office/drawing/2014/main" id="{A7BEC74E-1955-489D-A75F-9EF77AF1CA38}"/>
            </a:ext>
          </a:extLst>
        </xdr:cNvPr>
        <xdr:cNvSpPr txBox="1"/>
      </xdr:nvSpPr>
      <xdr:spPr>
        <a:xfrm>
          <a:off x="20199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22369</xdr:rowOff>
    </xdr:from>
    <xdr:ext cx="469744" cy="259045"/>
    <xdr:sp macro="" textlink="">
      <xdr:nvSpPr>
        <xdr:cNvPr id="843" name="n_3mainValue【公民館】&#10;一人当たり面積">
          <a:extLst>
            <a:ext uri="{FF2B5EF4-FFF2-40B4-BE49-F238E27FC236}">
              <a16:creationId xmlns:a16="http://schemas.microsoft.com/office/drawing/2014/main" id="{EFA5A4CC-D81F-4CBF-BD41-31551EBD00FF}"/>
            </a:ext>
          </a:extLst>
        </xdr:cNvPr>
        <xdr:cNvSpPr txBox="1"/>
      </xdr:nvSpPr>
      <xdr:spPr>
        <a:xfrm>
          <a:off x="19310427"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844" name="n_4mainValue【公民館】&#10;一人当たり面積">
          <a:extLst>
            <a:ext uri="{FF2B5EF4-FFF2-40B4-BE49-F238E27FC236}">
              <a16:creationId xmlns:a16="http://schemas.microsoft.com/office/drawing/2014/main" id="{89EEFE33-D8BD-43A3-84C8-3DC4F8CBA7A4}"/>
            </a:ext>
          </a:extLst>
        </xdr:cNvPr>
        <xdr:cNvSpPr txBox="1"/>
      </xdr:nvSpPr>
      <xdr:spPr>
        <a:xfrm>
          <a:off x="18421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34BE7285-29E2-4C96-A137-8CE8867589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A3C02180-8263-4050-AB33-9D04EFE9B3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2B6A9A77-D3C3-4DC3-940E-FDF68A1BC3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類似団体、全国平均と比較して特に有形固定資産減価償却率が高くなっている施設は、認定こども園・幼稚園・保育所であり、特に低くなっている施設は、道路、公営住宅である。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％を超えており、施設の老朽化が進んでいる。今後も老朽化対策、全体保有量の調整のため、施設の統廃合や民営化の検討を続けていく。</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道路の有形固定資産減価償却率は、市道を中心に新設改良を行っているが、老朽化が進んでいる。公営住宅については、平成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にかけて市営住宅の建て替えを行っており、類似団体と比べ、大幅に有形固定資産減価償却率が低くなっている。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今後は、公共施設等総合管理計画に基づき、施設の集約化、長寿命化の策定及びこれに基づく予防管理をすることで、全体保有量の削減、更新等費用の縮減に努めていきたい。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EB4FF3-E967-46D4-8529-D173373190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5ED049-4CDC-47AE-AD63-1E6259E958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C8BF3B-50DD-4C5B-9AAF-BADBDBFB608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1BE7F4-4E84-4A21-87A9-47E611FA0B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4998F1-CF1E-4D95-B9F4-915CC6086C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E1B6A1-ED9F-4F43-9F7B-09B87A6B8C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122E4D-9BAE-4844-9343-557D1D7189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D6A221-BDF2-4879-970C-D30E8A1FD9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A9F142-42D4-418D-8520-31FFA85C64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9959AE-366D-4701-AE30-71926DECF1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44,259
43,959
95.81
24,575,666
23,784,434
597,148
12,393,376
17,837,150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12AD4D-783B-4789-BCB7-8E51B12C17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8D7436-B7E9-4D82-A3E9-5DB7866A3B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8DD350-556D-4F83-A618-0083D712F8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BC3BF2-21FB-458B-BEA9-4D4AA856A9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EAF936D-2D48-4DAC-BEB5-4E0B665CE6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34DBF3B-79AA-46C2-9737-B10509EDE1C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FA1B4C-8CD8-42F6-BF32-4B847DB793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EBB08E-9C5C-42BD-9500-B017C26EB9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205EA3-B42A-43F0-89B9-429C3139FA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023C17-1185-4E0E-AFFF-B315110853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2D3583-F1A1-4A93-8138-854F7D4C5A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BCD3BD-9888-4A18-B12D-840633D677A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FC6736-24AB-475C-B672-7157516138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A468D6-EF5B-47CE-8DF9-84CEE21F57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4CA6B7-0611-4603-B2F9-F769CBFA2C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82A737-A9F4-41AD-B219-F250FD1F5E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2A26EA-8806-4E34-B24E-1784E1F995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FBDB7A-7D0C-4045-8BED-875B33E034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26E8A5-12C9-4C65-8F62-42884E3BA93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C098F8-DE87-43FC-8A0B-4536F1043E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E4C47A-F1DD-4F6D-94BD-75ACAA9B84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86EAF4-A3C7-490B-A7DE-67A0C57D28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DE8695-142D-4E59-A72B-A0816EEBE0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3B1357-0CE9-4BA1-9685-974C2461C5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C0EE00-15D0-4628-BB32-B81AAB7581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BD3B790-F367-4940-8533-6E3D411B9D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DEFA62-B39F-40B2-9528-581D512B77E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F504E1-9C86-4684-8F52-D6967311EA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0F6143-94C3-4CA5-BB3F-0220B12B105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56E0F4-B099-4FE6-AE8D-5DFD36C7D3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64AE90-76E9-4DF3-A0B4-B443C030D51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151529-D09A-488D-8354-E3605B3F4C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428751-61E8-4C04-96EA-3CC907CAA55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226D23D-2950-4E5A-B988-33DF368E779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688301E-6143-4FA8-AAD5-CB727447B8F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53E9AC6-727C-4304-9F43-0F47C990BCD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3FFC210-A061-4985-97EF-0A1D606673D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F1A33C7-0A6D-454D-B3D7-FE607A488DF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0FF8958-861F-447B-B53B-9FE8D999810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0D0001B-F947-4D47-B247-24979CE1663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A07C1E6-9149-4EA3-A5D1-0993B080886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6E67BDD-3E38-4A2B-8079-E52B8DF30E1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2226181-113A-4D49-B8F9-A8457AFF5EB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E9B9CC1-24B2-4D1C-8601-1F4FBE5EAD4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72942EC-E092-4944-B791-A58C8AF3EB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39302AF-24FC-4750-A8C8-19A7E29467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7900A63D-5120-4580-954F-5A766F6CF2F1}"/>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F5168211-BAA7-432A-A94C-17556C346CB2}"/>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E6AC4CC2-2D1C-4BB0-9343-BB1A3E5D357A}"/>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57195552-CB14-4C81-894E-292BC6DA15FB}"/>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8C9940E8-921F-4984-B9F6-8748833B5D6A}"/>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79B51E16-3A6D-469D-A048-113954F54EA1}"/>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61BC2D54-F388-4BAF-8489-D873BB25CAD4}"/>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AD83FB89-89AA-4973-A12D-B7518A7660DE}"/>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DFA8CF1A-613C-402C-8968-07FEA2A77B35}"/>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8A1A8D28-E19E-496C-9D94-6C67A2CEF033}"/>
            </a:ext>
          </a:extLst>
        </xdr:cNvPr>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18AB3398-D382-4763-859A-4428DC7A3F43}"/>
            </a:ext>
          </a:extLst>
        </xdr:cNvPr>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EA30BE-7742-4977-89A8-9B7F986C155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95265C-10A5-4E94-A4D9-30637D639B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EA8163-EA88-4ED3-BF8C-4426F007812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C9B0313-830C-4C36-8940-1F8F5BA9D5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A605240-1932-4DC8-8E51-2A2C69DDA7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74" name="楕円 73">
          <a:extLst>
            <a:ext uri="{FF2B5EF4-FFF2-40B4-BE49-F238E27FC236}">
              <a16:creationId xmlns:a16="http://schemas.microsoft.com/office/drawing/2014/main" id="{203C596E-3B38-490C-8E38-79D45BECECC6}"/>
            </a:ext>
          </a:extLst>
        </xdr:cNvPr>
        <xdr:cNvSpPr/>
      </xdr:nvSpPr>
      <xdr:spPr>
        <a:xfrm>
          <a:off x="4584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25054</xdr:rowOff>
    </xdr:from>
    <xdr:ext cx="405111" cy="259045"/>
    <xdr:sp macro="" textlink="">
      <xdr:nvSpPr>
        <xdr:cNvPr id="75" name="【図書館】&#10;有形固定資産減価償却率該当値テキスト">
          <a:extLst>
            <a:ext uri="{FF2B5EF4-FFF2-40B4-BE49-F238E27FC236}">
              <a16:creationId xmlns:a16="http://schemas.microsoft.com/office/drawing/2014/main" id="{F2290531-1DB3-44D0-8E87-1716AB99ADA1}"/>
            </a:ext>
          </a:extLst>
        </xdr:cNvPr>
        <xdr:cNvSpPr txBox="1"/>
      </xdr:nvSpPr>
      <xdr:spPr>
        <a:xfrm>
          <a:off x="4673600"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17235</xdr:rowOff>
    </xdr:from>
    <xdr:to>
      <xdr:col>20</xdr:col>
      <xdr:colOff>38100</xdr:colOff>
      <xdr:row>38</xdr:row>
      <xdr:rowOff>118835</xdr:rowOff>
    </xdr:to>
    <xdr:sp macro="" textlink="">
      <xdr:nvSpPr>
        <xdr:cNvPr id="76" name="楕円 75">
          <a:extLst>
            <a:ext uri="{FF2B5EF4-FFF2-40B4-BE49-F238E27FC236}">
              <a16:creationId xmlns:a16="http://schemas.microsoft.com/office/drawing/2014/main" id="{9DC33CB5-22A4-4A94-AFAB-A4616F69FA86}"/>
            </a:ext>
          </a:extLst>
        </xdr:cNvPr>
        <xdr:cNvSpPr/>
      </xdr:nvSpPr>
      <xdr:spPr>
        <a:xfrm>
          <a:off x="3746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68035</xdr:rowOff>
    </xdr:from>
    <xdr:to>
      <xdr:col>24</xdr:col>
      <xdr:colOff>63500</xdr:colOff>
      <xdr:row>38</xdr:row>
      <xdr:rowOff>97427</xdr:rowOff>
    </xdr:to>
    <xdr:cxnSp macro="">
      <xdr:nvCxnSpPr>
        <xdr:cNvPr id="77" name="直線コネクタ 76">
          <a:extLst>
            <a:ext uri="{FF2B5EF4-FFF2-40B4-BE49-F238E27FC236}">
              <a16:creationId xmlns:a16="http://schemas.microsoft.com/office/drawing/2014/main" id="{905355B0-D67B-445B-98B3-5303D4390ACD}"/>
            </a:ext>
          </a:extLst>
        </xdr:cNvPr>
        <xdr:cNvCxnSpPr/>
      </xdr:nvCxnSpPr>
      <xdr:spPr>
        <a:xfrm>
          <a:off x="3797300" y="658313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id="{103CFC96-3B15-441F-BDFC-723CDAD99F1D}"/>
            </a:ext>
          </a:extLst>
        </xdr:cNvPr>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68035</xdr:rowOff>
    </xdr:to>
    <xdr:cxnSp macro="">
      <xdr:nvCxnSpPr>
        <xdr:cNvPr id="79" name="直線コネクタ 78">
          <a:extLst>
            <a:ext uri="{FF2B5EF4-FFF2-40B4-BE49-F238E27FC236}">
              <a16:creationId xmlns:a16="http://schemas.microsoft.com/office/drawing/2014/main" id="{82FCD4C0-EBC7-4AFF-BA19-390C899E0FBD}"/>
            </a:ext>
          </a:extLst>
        </xdr:cNvPr>
        <xdr:cNvCxnSpPr/>
      </xdr:nvCxnSpPr>
      <xdr:spPr>
        <a:xfrm>
          <a:off x="2908300" y="65586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159294</xdr:rowOff>
    </xdr:from>
    <xdr:to>
      <xdr:col>10</xdr:col>
      <xdr:colOff>165100</xdr:colOff>
      <xdr:row>41</xdr:row>
      <xdr:rowOff>89444</xdr:rowOff>
    </xdr:to>
    <xdr:sp macro="" textlink="">
      <xdr:nvSpPr>
        <xdr:cNvPr id="80" name="楕円 79">
          <a:extLst>
            <a:ext uri="{FF2B5EF4-FFF2-40B4-BE49-F238E27FC236}">
              <a16:creationId xmlns:a16="http://schemas.microsoft.com/office/drawing/2014/main" id="{659C7678-D2E1-45B9-BD1C-E62481ADD380}"/>
            </a:ext>
          </a:extLst>
        </xdr:cNvPr>
        <xdr:cNvSpPr/>
      </xdr:nvSpPr>
      <xdr:spPr>
        <a:xfrm>
          <a:off x="1968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41</xdr:row>
      <xdr:rowOff>38644</xdr:rowOff>
    </xdr:to>
    <xdr:cxnSp macro="">
      <xdr:nvCxnSpPr>
        <xdr:cNvPr id="81" name="直線コネクタ 80">
          <a:extLst>
            <a:ext uri="{FF2B5EF4-FFF2-40B4-BE49-F238E27FC236}">
              <a16:creationId xmlns:a16="http://schemas.microsoft.com/office/drawing/2014/main" id="{C934C458-CD84-4099-BE5C-D2ED1F73CDB0}"/>
            </a:ext>
          </a:extLst>
        </xdr:cNvPr>
        <xdr:cNvCxnSpPr/>
      </xdr:nvCxnSpPr>
      <xdr:spPr>
        <a:xfrm flipV="1">
          <a:off x="2019300" y="6558643"/>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97246</xdr:rowOff>
    </xdr:from>
    <xdr:to>
      <xdr:col>6</xdr:col>
      <xdr:colOff>38100</xdr:colOff>
      <xdr:row>38</xdr:row>
      <xdr:rowOff>27395</xdr:rowOff>
    </xdr:to>
    <xdr:sp macro="" textlink="">
      <xdr:nvSpPr>
        <xdr:cNvPr id="82" name="楕円 81">
          <a:extLst>
            <a:ext uri="{FF2B5EF4-FFF2-40B4-BE49-F238E27FC236}">
              <a16:creationId xmlns:a16="http://schemas.microsoft.com/office/drawing/2014/main" id="{B36A2331-67E2-49A7-BF72-9AE5E9C075F9}"/>
            </a:ext>
          </a:extLst>
        </xdr:cNvPr>
        <xdr:cNvSpPr/>
      </xdr:nvSpPr>
      <xdr:spPr>
        <a:xfrm>
          <a:off x="1079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148046</xdr:rowOff>
    </xdr:from>
    <xdr:to>
      <xdr:col>10</xdr:col>
      <xdr:colOff>114300</xdr:colOff>
      <xdr:row>41</xdr:row>
      <xdr:rowOff>38644</xdr:rowOff>
    </xdr:to>
    <xdr:cxnSp macro="">
      <xdr:nvCxnSpPr>
        <xdr:cNvPr id="83" name="直線コネクタ 82">
          <a:extLst>
            <a:ext uri="{FF2B5EF4-FFF2-40B4-BE49-F238E27FC236}">
              <a16:creationId xmlns:a16="http://schemas.microsoft.com/office/drawing/2014/main" id="{6E26FE62-ECD5-4517-AD1D-FE73F7067807}"/>
            </a:ext>
          </a:extLst>
        </xdr:cNvPr>
        <xdr:cNvCxnSpPr/>
      </xdr:nvCxnSpPr>
      <xdr:spPr>
        <a:xfrm>
          <a:off x="1130300" y="6491696"/>
          <a:ext cx="889000" cy="57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40547F0F-8393-4E6B-94DB-0D8325A9D654}"/>
            </a:ext>
          </a:extLst>
        </xdr:cNvPr>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92861E84-7A4C-41A8-907D-D507AC65872F}"/>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AA956938-0622-4D63-B9F6-C9F610A5993A}"/>
            </a:ext>
          </a:extLst>
        </xdr:cNvPr>
        <xdr:cNvSpPr txBox="1"/>
      </xdr:nvSpPr>
      <xdr:spPr>
        <a:xfrm>
          <a:off x="1816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C357F3EB-6FC0-44CC-ACE4-0B3A3CAEB0A4}"/>
            </a:ext>
          </a:extLst>
        </xdr:cNvPr>
        <xdr:cNvSpPr txBox="1"/>
      </xdr:nvSpPr>
      <xdr:spPr>
        <a:xfrm>
          <a:off x="927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33E57E6D-8F4D-4AEC-8221-8D861E2C3606}"/>
            </a:ext>
          </a:extLst>
        </xdr:cNvPr>
        <xdr:cNvSpPr txBox="1"/>
      </xdr:nvSpPr>
      <xdr:spPr>
        <a:xfrm>
          <a:off x="3582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9" name="n_2mainValue【図書館】&#10;有形固定資産減価償却率">
          <a:extLst>
            <a:ext uri="{FF2B5EF4-FFF2-40B4-BE49-F238E27FC236}">
              <a16:creationId xmlns:a16="http://schemas.microsoft.com/office/drawing/2014/main" id="{6072FA8B-E4B4-41AE-811C-F8D1B88F1FE1}"/>
            </a:ext>
          </a:extLst>
        </xdr:cNvPr>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80571</xdr:rowOff>
    </xdr:from>
    <xdr:ext cx="405111" cy="259045"/>
    <xdr:sp macro="" textlink="">
      <xdr:nvSpPr>
        <xdr:cNvPr id="90" name="n_3mainValue【図書館】&#10;有形固定資産減価償却率">
          <a:extLst>
            <a:ext uri="{FF2B5EF4-FFF2-40B4-BE49-F238E27FC236}">
              <a16:creationId xmlns:a16="http://schemas.microsoft.com/office/drawing/2014/main" id="{5EBF7767-9724-48EE-81DB-EDA80E2047B4}"/>
            </a:ext>
          </a:extLst>
        </xdr:cNvPr>
        <xdr:cNvSpPr txBox="1"/>
      </xdr:nvSpPr>
      <xdr:spPr>
        <a:xfrm>
          <a:off x="1816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43923</xdr:rowOff>
    </xdr:from>
    <xdr:ext cx="405111" cy="259045"/>
    <xdr:sp macro="" textlink="">
      <xdr:nvSpPr>
        <xdr:cNvPr id="91" name="n_4mainValue【図書館】&#10;有形固定資産減価償却率">
          <a:extLst>
            <a:ext uri="{FF2B5EF4-FFF2-40B4-BE49-F238E27FC236}">
              <a16:creationId xmlns:a16="http://schemas.microsoft.com/office/drawing/2014/main" id="{54A8766E-190D-43CB-85CE-FDFA90CA4684}"/>
            </a:ext>
          </a:extLst>
        </xdr:cNvPr>
        <xdr:cNvSpPr txBox="1"/>
      </xdr:nvSpPr>
      <xdr:spPr>
        <a:xfrm>
          <a:off x="927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A9FC9EF-E75B-4B42-8ACB-E87941489B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699B8E4-FF63-4776-BC4F-59F99EFA27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145EE1B-FE44-4A5E-A793-2ABA46138E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DFA7F7-C36B-47B9-814B-464ABA35BD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E398C2A-82B4-44DA-824E-CAFBB6E8BA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A56EF17-46C7-498D-8BAB-2094F6399B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76BDB24-85D8-479C-96C7-92E96563EB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BE6E567-EB72-4670-8312-591DCA7E0A8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1BC1F10-B3DF-46F2-B6EC-FC9D3C6DCA4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7C4B556-C7E4-4A61-88D5-4B556FE043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405E569-038E-492C-A6F2-92AE669D60F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6D39C7D-D476-4B89-9651-07109CF6D2D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3AAF915-D4B3-49A8-BCDA-582F4A06B13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4D33E6E-BDDD-4F2C-9FDA-5B74BDCA910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9B411D3-D3C4-461C-AE47-2C0B40208C4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5D7C5F7A-A8BE-44D4-BC59-7592436A10B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E7FCD6F6-BF77-43DB-9069-69B01AAF02A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AEE16086-4FD7-41EF-B23A-00A5CEA2551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E7563C4-47C9-489B-AE1D-E96F358339F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B1CB3B6A-C281-45B4-9CC5-2330E57176CE}"/>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08CAFCC-6913-4CE3-A4C4-578559E7191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FBEA5DC4-9C4E-4AE3-A376-ECB749289DB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5C6BB17-5225-43F0-A31F-906A006BCA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3BB2B2A5-5B3C-44D4-AF92-78A887F1502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EDCC5D1-69C4-4AC1-91DE-9B4E35BFCA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79250D0F-7CB4-4C03-A971-F1E79EFCEC06}"/>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7AAB8468-9376-41FE-B2E7-5465906E7FFB}"/>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47C5BE13-94B9-458F-A5D5-0A47D4DEEC4B}"/>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412535F0-387F-46A2-B432-55F1C0323A23}"/>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8B366BB0-78C9-4638-8C05-863675BEE90F}"/>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id="{397CC82C-FF09-464B-9A1D-0748618A42B5}"/>
            </a:ext>
          </a:extLst>
        </xdr:cNvPr>
        <xdr:cNvSpPr txBox="1"/>
      </xdr:nvSpPr>
      <xdr:spPr>
        <a:xfrm>
          <a:off x="10515600" y="6527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3AA81FC8-97C8-43FB-97EB-FF5554C18DAF}"/>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3FE1DB84-219E-4B92-A108-88E530005384}"/>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036DD1F5-0B5B-4E0B-A91A-BFF5D4961620}"/>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3AE46285-18BD-4AC4-84AF-59523E1F08FE}"/>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85B18E3B-5814-4E1F-A831-544B3549EF9D}"/>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0217180-73A0-4FBA-B780-B611444584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654C7D7-E11B-401F-8717-34393ABA83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3E13537-6E72-4371-BABF-16804C55F8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D7174A8-E780-46BE-9141-CF92A99419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59BA097-9F01-4F35-A435-236FFA51FC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55335</xdr:rowOff>
    </xdr:from>
    <xdr:to>
      <xdr:col>55</xdr:col>
      <xdr:colOff>50800</xdr:colOff>
      <xdr:row>39</xdr:row>
      <xdr:rowOff>156935</xdr:rowOff>
    </xdr:to>
    <xdr:sp macro="" textlink="">
      <xdr:nvSpPr>
        <xdr:cNvPr id="133" name="楕円 132">
          <a:extLst>
            <a:ext uri="{FF2B5EF4-FFF2-40B4-BE49-F238E27FC236}">
              <a16:creationId xmlns:a16="http://schemas.microsoft.com/office/drawing/2014/main" id="{E91CEFE0-7A19-48B8-8F0A-F4AB28FEE366}"/>
            </a:ext>
          </a:extLst>
        </xdr:cNvPr>
        <xdr:cNvSpPr/>
      </xdr:nvSpPr>
      <xdr:spPr>
        <a:xfrm>
          <a:off x="1042670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33762</xdr:rowOff>
    </xdr:from>
    <xdr:ext cx="469744" cy="259045"/>
    <xdr:sp macro="" textlink="">
      <xdr:nvSpPr>
        <xdr:cNvPr id="134" name="【図書館】&#10;一人当たり面積該当値テキスト">
          <a:extLst>
            <a:ext uri="{FF2B5EF4-FFF2-40B4-BE49-F238E27FC236}">
              <a16:creationId xmlns:a16="http://schemas.microsoft.com/office/drawing/2014/main" id="{8D05F933-15B3-46C2-A2D9-326D7F9E8DA0}"/>
            </a:ext>
          </a:extLst>
        </xdr:cNvPr>
        <xdr:cNvSpPr txBox="1"/>
      </xdr:nvSpPr>
      <xdr:spPr>
        <a:xfrm>
          <a:off x="10515600" y="672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55335</xdr:rowOff>
    </xdr:from>
    <xdr:to>
      <xdr:col>50</xdr:col>
      <xdr:colOff>165100</xdr:colOff>
      <xdr:row>39</xdr:row>
      <xdr:rowOff>156935</xdr:rowOff>
    </xdr:to>
    <xdr:sp macro="" textlink="">
      <xdr:nvSpPr>
        <xdr:cNvPr id="135" name="楕円 134">
          <a:extLst>
            <a:ext uri="{FF2B5EF4-FFF2-40B4-BE49-F238E27FC236}">
              <a16:creationId xmlns:a16="http://schemas.microsoft.com/office/drawing/2014/main" id="{0B318159-EDE9-484F-BBF2-9BA2079FFAF6}"/>
            </a:ext>
          </a:extLst>
        </xdr:cNvPr>
        <xdr:cNvSpPr/>
      </xdr:nvSpPr>
      <xdr:spPr>
        <a:xfrm>
          <a:off x="958850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106135</xdr:rowOff>
    </xdr:from>
    <xdr:to>
      <xdr:col>55</xdr:col>
      <xdr:colOff>0</xdr:colOff>
      <xdr:row>39</xdr:row>
      <xdr:rowOff>106135</xdr:rowOff>
    </xdr:to>
    <xdr:cxnSp macro="">
      <xdr:nvCxnSpPr>
        <xdr:cNvPr id="136" name="直線コネクタ 135">
          <a:extLst>
            <a:ext uri="{FF2B5EF4-FFF2-40B4-BE49-F238E27FC236}">
              <a16:creationId xmlns:a16="http://schemas.microsoft.com/office/drawing/2014/main" id="{8AAD5FDC-1D53-49FE-A134-607DF44CBD57}"/>
            </a:ext>
          </a:extLst>
        </xdr:cNvPr>
        <xdr:cNvCxnSpPr/>
      </xdr:nvCxnSpPr>
      <xdr:spPr>
        <a:xfrm>
          <a:off x="9639300" y="6792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66222</xdr:rowOff>
    </xdr:from>
    <xdr:to>
      <xdr:col>46</xdr:col>
      <xdr:colOff>38100</xdr:colOff>
      <xdr:row>39</xdr:row>
      <xdr:rowOff>167822</xdr:rowOff>
    </xdr:to>
    <xdr:sp macro="" textlink="">
      <xdr:nvSpPr>
        <xdr:cNvPr id="137" name="楕円 136">
          <a:extLst>
            <a:ext uri="{FF2B5EF4-FFF2-40B4-BE49-F238E27FC236}">
              <a16:creationId xmlns:a16="http://schemas.microsoft.com/office/drawing/2014/main" id="{A4808503-01C0-4945-8136-980FD17A144B}"/>
            </a:ext>
          </a:extLst>
        </xdr:cNvPr>
        <xdr:cNvSpPr/>
      </xdr:nvSpPr>
      <xdr:spPr>
        <a:xfrm>
          <a:off x="8699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106135</xdr:rowOff>
    </xdr:from>
    <xdr:to>
      <xdr:col>50</xdr:col>
      <xdr:colOff>114300</xdr:colOff>
      <xdr:row>39</xdr:row>
      <xdr:rowOff>117022</xdr:rowOff>
    </xdr:to>
    <xdr:cxnSp macro="">
      <xdr:nvCxnSpPr>
        <xdr:cNvPr id="138" name="直線コネクタ 137">
          <a:extLst>
            <a:ext uri="{FF2B5EF4-FFF2-40B4-BE49-F238E27FC236}">
              <a16:creationId xmlns:a16="http://schemas.microsoft.com/office/drawing/2014/main" id="{67827B5F-D800-4F1B-9482-E0FFEDC1225B}"/>
            </a:ext>
          </a:extLst>
        </xdr:cNvPr>
        <xdr:cNvCxnSpPr/>
      </xdr:nvCxnSpPr>
      <xdr:spPr>
        <a:xfrm flipV="1">
          <a:off x="8750300" y="67926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66222</xdr:rowOff>
    </xdr:from>
    <xdr:to>
      <xdr:col>41</xdr:col>
      <xdr:colOff>101600</xdr:colOff>
      <xdr:row>39</xdr:row>
      <xdr:rowOff>167822</xdr:rowOff>
    </xdr:to>
    <xdr:sp macro="" textlink="">
      <xdr:nvSpPr>
        <xdr:cNvPr id="139" name="楕円 138">
          <a:extLst>
            <a:ext uri="{FF2B5EF4-FFF2-40B4-BE49-F238E27FC236}">
              <a16:creationId xmlns:a16="http://schemas.microsoft.com/office/drawing/2014/main" id="{311E51A7-4DD4-488E-93B9-471B7EDB3A1E}"/>
            </a:ext>
          </a:extLst>
        </xdr:cNvPr>
        <xdr:cNvSpPr/>
      </xdr:nvSpPr>
      <xdr:spPr>
        <a:xfrm>
          <a:off x="7810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117022</xdr:rowOff>
    </xdr:from>
    <xdr:to>
      <xdr:col>45</xdr:col>
      <xdr:colOff>177800</xdr:colOff>
      <xdr:row>39</xdr:row>
      <xdr:rowOff>117022</xdr:rowOff>
    </xdr:to>
    <xdr:cxnSp macro="">
      <xdr:nvCxnSpPr>
        <xdr:cNvPr id="140" name="直線コネクタ 139">
          <a:extLst>
            <a:ext uri="{FF2B5EF4-FFF2-40B4-BE49-F238E27FC236}">
              <a16:creationId xmlns:a16="http://schemas.microsoft.com/office/drawing/2014/main" id="{B7517CE3-0C88-4872-BE2D-6ACD0A348C04}"/>
            </a:ext>
          </a:extLst>
        </xdr:cNvPr>
        <xdr:cNvCxnSpPr/>
      </xdr:nvCxnSpPr>
      <xdr:spPr>
        <a:xfrm>
          <a:off x="7861300" y="6803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66222</xdr:rowOff>
    </xdr:from>
    <xdr:to>
      <xdr:col>36</xdr:col>
      <xdr:colOff>165100</xdr:colOff>
      <xdr:row>39</xdr:row>
      <xdr:rowOff>167822</xdr:rowOff>
    </xdr:to>
    <xdr:sp macro="" textlink="">
      <xdr:nvSpPr>
        <xdr:cNvPr id="141" name="楕円 140">
          <a:extLst>
            <a:ext uri="{FF2B5EF4-FFF2-40B4-BE49-F238E27FC236}">
              <a16:creationId xmlns:a16="http://schemas.microsoft.com/office/drawing/2014/main" id="{C4E4DCD2-D7A1-4760-AF2C-60298C60CAFE}"/>
            </a:ext>
          </a:extLst>
        </xdr:cNvPr>
        <xdr:cNvSpPr/>
      </xdr:nvSpPr>
      <xdr:spPr>
        <a:xfrm>
          <a:off x="692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117022</xdr:rowOff>
    </xdr:from>
    <xdr:to>
      <xdr:col>41</xdr:col>
      <xdr:colOff>50800</xdr:colOff>
      <xdr:row>39</xdr:row>
      <xdr:rowOff>117022</xdr:rowOff>
    </xdr:to>
    <xdr:cxnSp macro="">
      <xdr:nvCxnSpPr>
        <xdr:cNvPr id="142" name="直線コネクタ 141">
          <a:extLst>
            <a:ext uri="{FF2B5EF4-FFF2-40B4-BE49-F238E27FC236}">
              <a16:creationId xmlns:a16="http://schemas.microsoft.com/office/drawing/2014/main" id="{A6C3E3AA-A642-49A6-B859-55722A55F068}"/>
            </a:ext>
          </a:extLst>
        </xdr:cNvPr>
        <xdr:cNvCxnSpPr/>
      </xdr:nvCxnSpPr>
      <xdr:spPr>
        <a:xfrm>
          <a:off x="6972300" y="6803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a:extLst>
            <a:ext uri="{FF2B5EF4-FFF2-40B4-BE49-F238E27FC236}">
              <a16:creationId xmlns:a16="http://schemas.microsoft.com/office/drawing/2014/main" id="{4487A247-40CB-4F47-8903-D56B28DAD7D0}"/>
            </a:ext>
          </a:extLst>
        </xdr:cNvPr>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id="{1FF215FF-D12C-41A3-B796-1A2AEFE2AC96}"/>
            </a:ext>
          </a:extLst>
        </xdr:cNvPr>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45" name="n_3aveValue【図書館】&#10;一人当たり面積">
          <a:extLst>
            <a:ext uri="{FF2B5EF4-FFF2-40B4-BE49-F238E27FC236}">
              <a16:creationId xmlns:a16="http://schemas.microsoft.com/office/drawing/2014/main" id="{D3CDD63A-7866-48E6-A02F-185E7C984CF1}"/>
            </a:ext>
          </a:extLst>
        </xdr:cNvPr>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6" name="n_4aveValue【図書館】&#10;一人当たり面積">
          <a:extLst>
            <a:ext uri="{FF2B5EF4-FFF2-40B4-BE49-F238E27FC236}">
              <a16:creationId xmlns:a16="http://schemas.microsoft.com/office/drawing/2014/main" id="{0B2C2958-BB36-4A77-8AFA-86C3EDA8CD38}"/>
            </a:ext>
          </a:extLst>
        </xdr:cNvPr>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148062</xdr:rowOff>
    </xdr:from>
    <xdr:ext cx="469744" cy="259045"/>
    <xdr:sp macro="" textlink="">
      <xdr:nvSpPr>
        <xdr:cNvPr id="147" name="n_1mainValue【図書館】&#10;一人当たり面積">
          <a:extLst>
            <a:ext uri="{FF2B5EF4-FFF2-40B4-BE49-F238E27FC236}">
              <a16:creationId xmlns:a16="http://schemas.microsoft.com/office/drawing/2014/main" id="{572FCA38-425D-4688-BE10-4A2651E68DC3}"/>
            </a:ext>
          </a:extLst>
        </xdr:cNvPr>
        <xdr:cNvSpPr txBox="1"/>
      </xdr:nvSpPr>
      <xdr:spPr>
        <a:xfrm>
          <a:off x="93917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158949</xdr:rowOff>
    </xdr:from>
    <xdr:ext cx="469744" cy="259045"/>
    <xdr:sp macro="" textlink="">
      <xdr:nvSpPr>
        <xdr:cNvPr id="148" name="n_2mainValue【図書館】&#10;一人当たり面積">
          <a:extLst>
            <a:ext uri="{FF2B5EF4-FFF2-40B4-BE49-F238E27FC236}">
              <a16:creationId xmlns:a16="http://schemas.microsoft.com/office/drawing/2014/main" id="{9CDF02FB-A2FB-419D-BC39-0CE842672E14}"/>
            </a:ext>
          </a:extLst>
        </xdr:cNvPr>
        <xdr:cNvSpPr txBox="1"/>
      </xdr:nvSpPr>
      <xdr:spPr>
        <a:xfrm>
          <a:off x="8515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158949</xdr:rowOff>
    </xdr:from>
    <xdr:ext cx="469744" cy="259045"/>
    <xdr:sp macro="" textlink="">
      <xdr:nvSpPr>
        <xdr:cNvPr id="149" name="n_3mainValue【図書館】&#10;一人当たり面積">
          <a:extLst>
            <a:ext uri="{FF2B5EF4-FFF2-40B4-BE49-F238E27FC236}">
              <a16:creationId xmlns:a16="http://schemas.microsoft.com/office/drawing/2014/main" id="{23F4E827-A3D6-4F43-864B-5C304C3C1C70}"/>
            </a:ext>
          </a:extLst>
        </xdr:cNvPr>
        <xdr:cNvSpPr txBox="1"/>
      </xdr:nvSpPr>
      <xdr:spPr>
        <a:xfrm>
          <a:off x="7626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158949</xdr:rowOff>
    </xdr:from>
    <xdr:ext cx="469744" cy="259045"/>
    <xdr:sp macro="" textlink="">
      <xdr:nvSpPr>
        <xdr:cNvPr id="150" name="n_4mainValue【図書館】&#10;一人当たり面積">
          <a:extLst>
            <a:ext uri="{FF2B5EF4-FFF2-40B4-BE49-F238E27FC236}">
              <a16:creationId xmlns:a16="http://schemas.microsoft.com/office/drawing/2014/main" id="{777202AD-E7DA-4FAD-8405-8DF0274AF400}"/>
            </a:ext>
          </a:extLst>
        </xdr:cNvPr>
        <xdr:cNvSpPr txBox="1"/>
      </xdr:nvSpPr>
      <xdr:spPr>
        <a:xfrm>
          <a:off x="6737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9268178-1C2D-4453-88E1-DE2922CB75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C79F342-1066-4013-8F9D-55E2062BF9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7014C17-BA67-4653-B923-775A2EAB77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0A4ACFB-B3FD-4DAA-9D09-253C9E8782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7FA5B5B-3D0B-4831-8770-9ABAE779A7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813E283-135F-4F80-BAB5-77592181E3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10470C5-97E7-42C2-A569-3D353E9A6D6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B804059-005F-4C21-AC15-9D7152DC33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B600529-268C-49FD-AD78-578AC9AB17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51D38FE-D6C4-4A08-8F54-FB2819803E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911A16F-69D5-4773-A97F-BD7DA5AAE0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D23BC57B-F366-4F11-983A-BADC932B5BD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D1AD9E2B-4B2D-4DF5-BD04-1F215FD1D98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A12BA64E-6639-48CD-A83C-32D6D8C6D87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ED14B7A8-8DC2-4ABC-ADEC-1A4D6C3DC2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682CD379-E779-4259-9032-EA6A73B91AB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F1D28044-FA54-4BD4-8022-09FFFDD78C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6A37A0F0-461B-409F-B52C-0E8AB9DCA1A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5D9ED10C-7C14-490C-8DBB-2A1B99CCD3F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594F1B9C-40A8-4A79-979F-EEDE56B29D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7C15ABAC-9A13-4A77-BF0C-8272EF34CBF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E12BAF7-8070-4EBF-90DB-94F57561F3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84607777-CCBC-4E36-B017-8425D47A9C0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B0CC68E-FE01-4C6A-BCC2-5DF0D13453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A716827C-9A4D-4BF5-BEAC-1F3E7E5F654A}"/>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A7E6F34C-A7AB-4F67-90A4-0C3E52E4B31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6FB98A96-FD8C-4730-B775-7EFB2B17A0A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20B2376F-9080-4743-9D3F-EA8C442B723D}"/>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2391A44D-0921-4FFF-8B5C-12352F135573}"/>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1F293C56-1C72-4302-9D89-10DD729EDF22}"/>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970B38DD-321B-482C-85A9-030954A2E7B7}"/>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34CC462A-87E0-472F-AE72-971D22A22BE5}"/>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907A2655-3BED-4AD1-A170-B9C791930F0F}"/>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5775781C-755F-4826-B028-6CD7100EE537}"/>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8D7FDB33-4A5E-416B-B123-669E679C9F45}"/>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F2C640E-05A0-47B1-89A6-45D172350D2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F6CE38-531D-4292-8982-9717642261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72A7534-3A19-429D-A837-6620A3C2B85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736AC69-14B1-438F-B3DB-569ED39958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54C3535-7776-477F-AB35-0B865C9DA38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91" name="楕円 190">
          <a:extLst>
            <a:ext uri="{FF2B5EF4-FFF2-40B4-BE49-F238E27FC236}">
              <a16:creationId xmlns:a16="http://schemas.microsoft.com/office/drawing/2014/main" id="{A146E3D5-38D7-4F11-8B3A-6DF3D712C7DD}"/>
            </a:ext>
          </a:extLst>
        </xdr:cNvPr>
        <xdr:cNvSpPr/>
      </xdr:nvSpPr>
      <xdr:spPr>
        <a:xfrm>
          <a:off x="4584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68597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ADBF7F45-DAA4-4F89-9FA7-D240B93A2BC3}"/>
            </a:ext>
          </a:extLst>
        </xdr:cNvPr>
        <xdr:cNvSpPr txBox="1"/>
      </xdr:nvSpPr>
      <xdr:spPr>
        <a:xfrm>
          <a:off x="4673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93" name="楕円 192">
          <a:extLst>
            <a:ext uri="{FF2B5EF4-FFF2-40B4-BE49-F238E27FC236}">
              <a16:creationId xmlns:a16="http://schemas.microsoft.com/office/drawing/2014/main" id="{0E12BB0A-C0FB-448F-AE5D-ABD8825A61AE}"/>
            </a:ext>
          </a:extLst>
        </xdr:cNvPr>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106680</xdr:rowOff>
    </xdr:from>
    <xdr:to>
      <xdr:col>24</xdr:col>
      <xdr:colOff>63500</xdr:colOff>
      <xdr:row>61</xdr:row>
      <xdr:rowOff>140970</xdr:rowOff>
    </xdr:to>
    <xdr:cxnSp macro="">
      <xdr:nvCxnSpPr>
        <xdr:cNvPr id="194" name="直線コネクタ 193">
          <a:extLst>
            <a:ext uri="{FF2B5EF4-FFF2-40B4-BE49-F238E27FC236}">
              <a16:creationId xmlns:a16="http://schemas.microsoft.com/office/drawing/2014/main" id="{234004CE-A3A7-4D69-A370-5D5D8C2FA0F5}"/>
            </a:ext>
          </a:extLst>
        </xdr:cNvPr>
        <xdr:cNvCxnSpPr/>
      </xdr:nvCxnSpPr>
      <xdr:spPr>
        <a:xfrm>
          <a:off x="3797300" y="105651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19685</xdr:rowOff>
    </xdr:from>
    <xdr:to>
      <xdr:col>15</xdr:col>
      <xdr:colOff>101600</xdr:colOff>
      <xdr:row>61</xdr:row>
      <xdr:rowOff>121285</xdr:rowOff>
    </xdr:to>
    <xdr:sp macro="" textlink="">
      <xdr:nvSpPr>
        <xdr:cNvPr id="195" name="楕円 194">
          <a:extLst>
            <a:ext uri="{FF2B5EF4-FFF2-40B4-BE49-F238E27FC236}">
              <a16:creationId xmlns:a16="http://schemas.microsoft.com/office/drawing/2014/main" id="{9A8F4884-AB1F-4977-888F-CD9B4E0FB8C5}"/>
            </a:ext>
          </a:extLst>
        </xdr:cNvPr>
        <xdr:cNvSpPr/>
      </xdr:nvSpPr>
      <xdr:spPr>
        <a:xfrm>
          <a:off x="2857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61</xdr:row>
      <xdr:rowOff>106680</xdr:rowOff>
    </xdr:to>
    <xdr:cxnSp macro="">
      <xdr:nvCxnSpPr>
        <xdr:cNvPr id="196" name="直線コネクタ 195">
          <a:extLst>
            <a:ext uri="{FF2B5EF4-FFF2-40B4-BE49-F238E27FC236}">
              <a16:creationId xmlns:a16="http://schemas.microsoft.com/office/drawing/2014/main" id="{D198493F-69ED-44E9-8B63-960EEC1208C9}"/>
            </a:ext>
          </a:extLst>
        </xdr:cNvPr>
        <xdr:cNvCxnSpPr/>
      </xdr:nvCxnSpPr>
      <xdr:spPr>
        <a:xfrm>
          <a:off x="2908300" y="10528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156845</xdr:rowOff>
    </xdr:from>
    <xdr:to>
      <xdr:col>10</xdr:col>
      <xdr:colOff>165100</xdr:colOff>
      <xdr:row>61</xdr:row>
      <xdr:rowOff>86995</xdr:rowOff>
    </xdr:to>
    <xdr:sp macro="" textlink="">
      <xdr:nvSpPr>
        <xdr:cNvPr id="197" name="楕円 196">
          <a:extLst>
            <a:ext uri="{FF2B5EF4-FFF2-40B4-BE49-F238E27FC236}">
              <a16:creationId xmlns:a16="http://schemas.microsoft.com/office/drawing/2014/main" id="{CA760BB0-BB7F-4F14-A20E-764D51C41D8A}"/>
            </a:ext>
          </a:extLst>
        </xdr:cNvPr>
        <xdr:cNvSpPr/>
      </xdr:nvSpPr>
      <xdr:spPr>
        <a:xfrm>
          <a:off x="1968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36195</xdr:rowOff>
    </xdr:from>
    <xdr:to>
      <xdr:col>15</xdr:col>
      <xdr:colOff>50800</xdr:colOff>
      <xdr:row>61</xdr:row>
      <xdr:rowOff>70485</xdr:rowOff>
    </xdr:to>
    <xdr:cxnSp macro="">
      <xdr:nvCxnSpPr>
        <xdr:cNvPr id="198" name="直線コネクタ 197">
          <a:extLst>
            <a:ext uri="{FF2B5EF4-FFF2-40B4-BE49-F238E27FC236}">
              <a16:creationId xmlns:a16="http://schemas.microsoft.com/office/drawing/2014/main" id="{9B07759E-505D-4925-924D-C9C023A85580}"/>
            </a:ext>
          </a:extLst>
        </xdr:cNvPr>
        <xdr:cNvCxnSpPr/>
      </xdr:nvCxnSpPr>
      <xdr:spPr>
        <a:xfrm>
          <a:off x="2019300" y="10494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122555</xdr:rowOff>
    </xdr:from>
    <xdr:to>
      <xdr:col>6</xdr:col>
      <xdr:colOff>38100</xdr:colOff>
      <xdr:row>61</xdr:row>
      <xdr:rowOff>52705</xdr:rowOff>
    </xdr:to>
    <xdr:sp macro="" textlink="">
      <xdr:nvSpPr>
        <xdr:cNvPr id="199" name="楕円 198">
          <a:extLst>
            <a:ext uri="{FF2B5EF4-FFF2-40B4-BE49-F238E27FC236}">
              <a16:creationId xmlns:a16="http://schemas.microsoft.com/office/drawing/2014/main" id="{90292746-EC8A-4E68-9F75-A118DE400CC3}"/>
            </a:ext>
          </a:extLst>
        </xdr:cNvPr>
        <xdr:cNvSpPr/>
      </xdr:nvSpPr>
      <xdr:spPr>
        <a:xfrm>
          <a:off x="1079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xdr:rowOff>
    </xdr:from>
    <xdr:to>
      <xdr:col>10</xdr:col>
      <xdr:colOff>114300</xdr:colOff>
      <xdr:row>61</xdr:row>
      <xdr:rowOff>36195</xdr:rowOff>
    </xdr:to>
    <xdr:cxnSp macro="">
      <xdr:nvCxnSpPr>
        <xdr:cNvPr id="200" name="直線コネクタ 199">
          <a:extLst>
            <a:ext uri="{FF2B5EF4-FFF2-40B4-BE49-F238E27FC236}">
              <a16:creationId xmlns:a16="http://schemas.microsoft.com/office/drawing/2014/main" id="{041D7E4E-1FB8-44D5-B8E5-C4E587F97484}"/>
            </a:ext>
          </a:extLst>
        </xdr:cNvPr>
        <xdr:cNvCxnSpPr/>
      </xdr:nvCxnSpPr>
      <xdr:spPr>
        <a:xfrm>
          <a:off x="1130300" y="104603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4BF42A61-79DB-4FF8-A9E9-EE57C275F4A4}"/>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C09163E0-85D2-45F4-BD71-7E51EE9E5288}"/>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id="{61246EF9-D56A-4875-8472-42B864F1E267}"/>
            </a:ext>
          </a:extLst>
        </xdr:cNvPr>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id="{63173DA5-0F69-4820-BCDB-7ADE6341DF5A}"/>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148607</xdr:rowOff>
    </xdr:from>
    <xdr:ext cx="405111" cy="259045"/>
    <xdr:sp macro="" textlink="">
      <xdr:nvSpPr>
        <xdr:cNvPr id="205" name="n_1mainValue【体育館・プール】&#10;有形固定資産減価償却率">
          <a:extLst>
            <a:ext uri="{FF2B5EF4-FFF2-40B4-BE49-F238E27FC236}">
              <a16:creationId xmlns:a16="http://schemas.microsoft.com/office/drawing/2014/main" id="{953C9729-F4E8-4AC8-93F5-2CA6C2E5B616}"/>
            </a:ext>
          </a:extLst>
        </xdr:cNvPr>
        <xdr:cNvSpPr txBox="1"/>
      </xdr:nvSpPr>
      <xdr:spPr>
        <a:xfrm>
          <a:off x="3582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112412</xdr:rowOff>
    </xdr:from>
    <xdr:ext cx="405111" cy="259045"/>
    <xdr:sp macro="" textlink="">
      <xdr:nvSpPr>
        <xdr:cNvPr id="206" name="n_2mainValue【体育館・プール】&#10;有形固定資産減価償却率">
          <a:extLst>
            <a:ext uri="{FF2B5EF4-FFF2-40B4-BE49-F238E27FC236}">
              <a16:creationId xmlns:a16="http://schemas.microsoft.com/office/drawing/2014/main" id="{3B9C3EA0-82AD-4237-8E21-059C0E107215}"/>
            </a:ext>
          </a:extLst>
        </xdr:cNvPr>
        <xdr:cNvSpPr txBox="1"/>
      </xdr:nvSpPr>
      <xdr:spPr>
        <a:xfrm>
          <a:off x="2705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78122</xdr:rowOff>
    </xdr:from>
    <xdr:ext cx="405111" cy="259045"/>
    <xdr:sp macro="" textlink="">
      <xdr:nvSpPr>
        <xdr:cNvPr id="207" name="n_3mainValue【体育館・プール】&#10;有形固定資産減価償却率">
          <a:extLst>
            <a:ext uri="{FF2B5EF4-FFF2-40B4-BE49-F238E27FC236}">
              <a16:creationId xmlns:a16="http://schemas.microsoft.com/office/drawing/2014/main" id="{8CD75CAA-B2F2-4D25-B446-AF0064B233BC}"/>
            </a:ext>
          </a:extLst>
        </xdr:cNvPr>
        <xdr:cNvSpPr txBox="1"/>
      </xdr:nvSpPr>
      <xdr:spPr>
        <a:xfrm>
          <a:off x="1816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43832</xdr:rowOff>
    </xdr:from>
    <xdr:ext cx="405111" cy="259045"/>
    <xdr:sp macro="" textlink="">
      <xdr:nvSpPr>
        <xdr:cNvPr id="208" name="n_4mainValue【体育館・プール】&#10;有形固定資産減価償却率">
          <a:extLst>
            <a:ext uri="{FF2B5EF4-FFF2-40B4-BE49-F238E27FC236}">
              <a16:creationId xmlns:a16="http://schemas.microsoft.com/office/drawing/2014/main" id="{31EE8DD0-DF8A-4E9E-9701-5A5BE4232801}"/>
            </a:ext>
          </a:extLst>
        </xdr:cNvPr>
        <xdr:cNvSpPr txBox="1"/>
      </xdr:nvSpPr>
      <xdr:spPr>
        <a:xfrm>
          <a:off x="927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4803175-C5EA-4F37-B6B4-4C3B7090D27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1857111-8432-4A3E-82F8-EFEB3B21B8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3940F0E-8761-4AE7-AC7A-FC8363BBB8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AA5A347-2E1B-4306-ACEB-1807AD30E4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3D3E3B9-C5B0-4CB3-BCEB-62709E1C7A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344FAAD-DF6C-49BD-9DC2-BA901D9995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1927E6B-BE63-4E87-9B47-266BA23F511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FE9E7CA-F88D-4BDA-AE6F-6E3539D096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DC32522-E7D3-4B68-B53A-0BEC68DBC7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4CD8364-B84C-4280-8552-B5FEE0CF03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602143A9-8DE4-4101-A443-8EABF08674E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8409606-58CB-495D-9EDD-28B2F5179B5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6D26F87-D4FC-492D-A24C-7E1D71E229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D6122A61-2CF0-4E07-946A-2226079A6CF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F4F95E70-ED32-432F-BCEB-325EFBED6D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C9BE856F-9A19-437B-8BC2-30E29D1383B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1E3C4709-A3DF-4C05-A1AC-7EB76C2FB38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A0E67D85-A91F-4400-81A6-772D53D7D7F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EEE7004-0D43-45DC-83C9-9811DCBECB5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A0983BD0-E34A-453A-B065-EDD45DA7C62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0936FEE-9FC4-4710-9DEC-53B3D2EBD92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8BE74282-00C7-4944-9CAE-14323E1880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E86F1B36-ADD3-47EB-A163-B626F115D9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BE16757A-E0AD-4960-9268-88C851DB1E4F}"/>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DC0EA39D-D76A-464D-9FBB-8FEAC8C6EB5C}"/>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29AD9E2F-6E6D-476D-8284-415DA782938D}"/>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A753CC83-9675-42C4-9529-622EE1EA89CF}"/>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81E887AF-E2A7-4494-BC14-F71C0E99B828}"/>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50BE64BA-7FCE-4D3D-BB5F-C5BF38E0B79B}"/>
            </a:ext>
          </a:extLst>
        </xdr:cNvPr>
        <xdr:cNvSpPr txBox="1"/>
      </xdr:nvSpPr>
      <xdr:spPr>
        <a:xfrm>
          <a:off x="10515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E9F4DC4B-0633-4061-9264-CDBBE2417866}"/>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C8AEC575-47A1-4A8C-9AED-D82D42054B02}"/>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B667473B-0ED6-4CB7-9181-84B5500CC9FD}"/>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EB2DE3E5-84D1-4AFD-8B7D-2F48D10E6054}"/>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8C4063D4-6159-4B86-93B5-84A695BCB056}"/>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042D30-F82F-41FF-82DA-A207AE4329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28C100A-A5C6-41B1-A306-8D8F1C2646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A1F2BD5-37EB-4FCA-8869-C5BC1C6147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6042531-A0CA-41AD-8A0A-ECD6A4C4D9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59AEA67-ED8C-4B99-815B-C794A2D0CB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48" name="楕円 247">
          <a:extLst>
            <a:ext uri="{FF2B5EF4-FFF2-40B4-BE49-F238E27FC236}">
              <a16:creationId xmlns:a16="http://schemas.microsoft.com/office/drawing/2014/main" id="{48623E30-481D-4663-8612-7DE8E1B54706}"/>
            </a:ext>
          </a:extLst>
        </xdr:cNvPr>
        <xdr:cNvSpPr/>
      </xdr:nvSpPr>
      <xdr:spPr>
        <a:xfrm>
          <a:off x="10426700"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153687</xdr:rowOff>
    </xdr:from>
    <xdr:ext cx="469744" cy="259045"/>
    <xdr:sp macro="" textlink="">
      <xdr:nvSpPr>
        <xdr:cNvPr id="249" name="【体育館・プール】&#10;一人当たり面積該当値テキスト">
          <a:extLst>
            <a:ext uri="{FF2B5EF4-FFF2-40B4-BE49-F238E27FC236}">
              <a16:creationId xmlns:a16="http://schemas.microsoft.com/office/drawing/2014/main" id="{712F881B-7631-4A6D-8A76-8DC88E1AAC06}"/>
            </a:ext>
          </a:extLst>
        </xdr:cNvPr>
        <xdr:cNvSpPr txBox="1"/>
      </xdr:nvSpPr>
      <xdr:spPr>
        <a:xfrm>
          <a:off x="10515600"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3810</xdr:rowOff>
    </xdr:from>
    <xdr:to>
      <xdr:col>50</xdr:col>
      <xdr:colOff>165100</xdr:colOff>
      <xdr:row>62</xdr:row>
      <xdr:rowOff>105410</xdr:rowOff>
    </xdr:to>
    <xdr:sp macro="" textlink="">
      <xdr:nvSpPr>
        <xdr:cNvPr id="250" name="楕円 249">
          <a:extLst>
            <a:ext uri="{FF2B5EF4-FFF2-40B4-BE49-F238E27FC236}">
              <a16:creationId xmlns:a16="http://schemas.microsoft.com/office/drawing/2014/main" id="{492AC088-01A7-447F-8297-DD0F0DE1204B}"/>
            </a:ext>
          </a:extLst>
        </xdr:cNvPr>
        <xdr:cNvSpPr/>
      </xdr:nvSpPr>
      <xdr:spPr>
        <a:xfrm>
          <a:off x="9588500"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54610</xdr:rowOff>
    </xdr:from>
    <xdr:to>
      <xdr:col>55</xdr:col>
      <xdr:colOff>0</xdr:colOff>
      <xdr:row>62</xdr:row>
      <xdr:rowOff>54610</xdr:rowOff>
    </xdr:to>
    <xdr:cxnSp macro="">
      <xdr:nvCxnSpPr>
        <xdr:cNvPr id="251" name="直線コネクタ 250">
          <a:extLst>
            <a:ext uri="{FF2B5EF4-FFF2-40B4-BE49-F238E27FC236}">
              <a16:creationId xmlns:a16="http://schemas.microsoft.com/office/drawing/2014/main" id="{2B75A545-B13E-4729-B8BD-ED22E8DA7F0D}"/>
            </a:ext>
          </a:extLst>
        </xdr:cNvPr>
        <xdr:cNvCxnSpPr/>
      </xdr:nvCxnSpPr>
      <xdr:spPr>
        <a:xfrm>
          <a:off x="9639300" y="10684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xdr:rowOff>
    </xdr:from>
    <xdr:to>
      <xdr:col>46</xdr:col>
      <xdr:colOff>38100</xdr:colOff>
      <xdr:row>62</xdr:row>
      <xdr:rowOff>107950</xdr:rowOff>
    </xdr:to>
    <xdr:sp macro="" textlink="">
      <xdr:nvSpPr>
        <xdr:cNvPr id="252" name="楕円 251">
          <a:extLst>
            <a:ext uri="{FF2B5EF4-FFF2-40B4-BE49-F238E27FC236}">
              <a16:creationId xmlns:a16="http://schemas.microsoft.com/office/drawing/2014/main" id="{BE312B54-EAB2-4A54-B587-8099F91E7CA3}"/>
            </a:ext>
          </a:extLst>
        </xdr:cNvPr>
        <xdr:cNvSpPr/>
      </xdr:nvSpPr>
      <xdr:spPr>
        <a:xfrm>
          <a:off x="869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54610</xdr:rowOff>
    </xdr:from>
    <xdr:to>
      <xdr:col>50</xdr:col>
      <xdr:colOff>114300</xdr:colOff>
      <xdr:row>62</xdr:row>
      <xdr:rowOff>57150</xdr:rowOff>
    </xdr:to>
    <xdr:cxnSp macro="">
      <xdr:nvCxnSpPr>
        <xdr:cNvPr id="253" name="直線コネクタ 252">
          <a:extLst>
            <a:ext uri="{FF2B5EF4-FFF2-40B4-BE49-F238E27FC236}">
              <a16:creationId xmlns:a16="http://schemas.microsoft.com/office/drawing/2014/main" id="{584D6107-9C05-4129-AA51-DFD9CBAFC4E1}"/>
            </a:ext>
          </a:extLst>
        </xdr:cNvPr>
        <xdr:cNvCxnSpPr/>
      </xdr:nvCxnSpPr>
      <xdr:spPr>
        <a:xfrm flipV="1">
          <a:off x="8750300" y="106845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8890</xdr:rowOff>
    </xdr:from>
    <xdr:to>
      <xdr:col>41</xdr:col>
      <xdr:colOff>101600</xdr:colOff>
      <xdr:row>62</xdr:row>
      <xdr:rowOff>110490</xdr:rowOff>
    </xdr:to>
    <xdr:sp macro="" textlink="">
      <xdr:nvSpPr>
        <xdr:cNvPr id="254" name="楕円 253">
          <a:extLst>
            <a:ext uri="{FF2B5EF4-FFF2-40B4-BE49-F238E27FC236}">
              <a16:creationId xmlns:a16="http://schemas.microsoft.com/office/drawing/2014/main" id="{E013AEE9-8DCB-415D-978D-D47550ABAD8F}"/>
            </a:ext>
          </a:extLst>
        </xdr:cNvPr>
        <xdr:cNvSpPr/>
      </xdr:nvSpPr>
      <xdr:spPr>
        <a:xfrm>
          <a:off x="7810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57150</xdr:rowOff>
    </xdr:from>
    <xdr:to>
      <xdr:col>45</xdr:col>
      <xdr:colOff>177800</xdr:colOff>
      <xdr:row>62</xdr:row>
      <xdr:rowOff>59690</xdr:rowOff>
    </xdr:to>
    <xdr:cxnSp macro="">
      <xdr:nvCxnSpPr>
        <xdr:cNvPr id="255" name="直線コネクタ 254">
          <a:extLst>
            <a:ext uri="{FF2B5EF4-FFF2-40B4-BE49-F238E27FC236}">
              <a16:creationId xmlns:a16="http://schemas.microsoft.com/office/drawing/2014/main" id="{6CD137A4-5F01-4C95-93A3-84E547B2EE98}"/>
            </a:ext>
          </a:extLst>
        </xdr:cNvPr>
        <xdr:cNvCxnSpPr/>
      </xdr:nvCxnSpPr>
      <xdr:spPr>
        <a:xfrm flipV="1">
          <a:off x="7861300" y="106870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56" name="楕円 255">
          <a:extLst>
            <a:ext uri="{FF2B5EF4-FFF2-40B4-BE49-F238E27FC236}">
              <a16:creationId xmlns:a16="http://schemas.microsoft.com/office/drawing/2014/main" id="{B9929A07-1EFE-4972-9AF5-6B1CDB5B374E}"/>
            </a:ext>
          </a:extLst>
        </xdr:cNvPr>
        <xdr:cNvSpPr/>
      </xdr:nvSpPr>
      <xdr:spPr>
        <a:xfrm>
          <a:off x="6921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59690</xdr:rowOff>
    </xdr:from>
    <xdr:to>
      <xdr:col>41</xdr:col>
      <xdr:colOff>50800</xdr:colOff>
      <xdr:row>62</xdr:row>
      <xdr:rowOff>62230</xdr:rowOff>
    </xdr:to>
    <xdr:cxnSp macro="">
      <xdr:nvCxnSpPr>
        <xdr:cNvPr id="257" name="直線コネクタ 256">
          <a:extLst>
            <a:ext uri="{FF2B5EF4-FFF2-40B4-BE49-F238E27FC236}">
              <a16:creationId xmlns:a16="http://schemas.microsoft.com/office/drawing/2014/main" id="{475BD9EA-F1D8-49CE-8639-21E745D29004}"/>
            </a:ext>
          </a:extLst>
        </xdr:cNvPr>
        <xdr:cNvCxnSpPr/>
      </xdr:nvCxnSpPr>
      <xdr:spPr>
        <a:xfrm flipV="1">
          <a:off x="6972300" y="106895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CA52618D-D836-45AB-ADFB-960B3313727E}"/>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8330E83A-CE16-41C7-84D4-1CF4D1D48B6C}"/>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60" name="n_3aveValue【体育館・プール】&#10;一人当たり面積">
          <a:extLst>
            <a:ext uri="{FF2B5EF4-FFF2-40B4-BE49-F238E27FC236}">
              <a16:creationId xmlns:a16="http://schemas.microsoft.com/office/drawing/2014/main" id="{9A9021CA-AD97-4CF1-82B2-3B181FDF9834}"/>
            </a:ext>
          </a:extLst>
        </xdr:cNvPr>
        <xdr:cNvSpPr txBox="1"/>
      </xdr:nvSpPr>
      <xdr:spPr>
        <a:xfrm>
          <a:off x="76264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61" name="n_4aveValue【体育館・プール】&#10;一人当たり面積">
          <a:extLst>
            <a:ext uri="{FF2B5EF4-FFF2-40B4-BE49-F238E27FC236}">
              <a16:creationId xmlns:a16="http://schemas.microsoft.com/office/drawing/2014/main" id="{EA3C6C7D-4EE6-43F9-9106-12DEF27C5DCF}"/>
            </a:ext>
          </a:extLst>
        </xdr:cNvPr>
        <xdr:cNvSpPr txBox="1"/>
      </xdr:nvSpPr>
      <xdr:spPr>
        <a:xfrm>
          <a:off x="6737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121937</xdr:rowOff>
    </xdr:from>
    <xdr:ext cx="469744" cy="259045"/>
    <xdr:sp macro="" textlink="">
      <xdr:nvSpPr>
        <xdr:cNvPr id="262" name="n_1mainValue【体育館・プール】&#10;一人当たり面積">
          <a:extLst>
            <a:ext uri="{FF2B5EF4-FFF2-40B4-BE49-F238E27FC236}">
              <a16:creationId xmlns:a16="http://schemas.microsoft.com/office/drawing/2014/main" id="{528E2EA2-3733-4B68-ACB9-7A1E9B60A095}"/>
            </a:ext>
          </a:extLst>
        </xdr:cNvPr>
        <xdr:cNvSpPr txBox="1"/>
      </xdr:nvSpPr>
      <xdr:spPr>
        <a:xfrm>
          <a:off x="93917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124477</xdr:rowOff>
    </xdr:from>
    <xdr:ext cx="469744" cy="259045"/>
    <xdr:sp macro="" textlink="">
      <xdr:nvSpPr>
        <xdr:cNvPr id="263" name="n_2mainValue【体育館・プール】&#10;一人当たり面積">
          <a:extLst>
            <a:ext uri="{FF2B5EF4-FFF2-40B4-BE49-F238E27FC236}">
              <a16:creationId xmlns:a16="http://schemas.microsoft.com/office/drawing/2014/main" id="{11643DF9-3982-4F2B-95A6-14A3AF57E971}"/>
            </a:ext>
          </a:extLst>
        </xdr:cNvPr>
        <xdr:cNvSpPr txBox="1"/>
      </xdr:nvSpPr>
      <xdr:spPr>
        <a:xfrm>
          <a:off x="8515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101617</xdr:rowOff>
    </xdr:from>
    <xdr:ext cx="469744" cy="259045"/>
    <xdr:sp macro="" textlink="">
      <xdr:nvSpPr>
        <xdr:cNvPr id="264" name="n_3mainValue【体育館・プール】&#10;一人当たり面積">
          <a:extLst>
            <a:ext uri="{FF2B5EF4-FFF2-40B4-BE49-F238E27FC236}">
              <a16:creationId xmlns:a16="http://schemas.microsoft.com/office/drawing/2014/main" id="{049C85E8-B81D-41A2-8E08-6E63E324083D}"/>
            </a:ext>
          </a:extLst>
        </xdr:cNvPr>
        <xdr:cNvSpPr txBox="1"/>
      </xdr:nvSpPr>
      <xdr:spPr>
        <a:xfrm>
          <a:off x="76264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265" name="n_4mainValue【体育館・プール】&#10;一人当たり面積">
          <a:extLst>
            <a:ext uri="{FF2B5EF4-FFF2-40B4-BE49-F238E27FC236}">
              <a16:creationId xmlns:a16="http://schemas.microsoft.com/office/drawing/2014/main" id="{F22EC0A6-6A09-4F10-AE76-C1A2BF27BE96}"/>
            </a:ext>
          </a:extLst>
        </xdr:cNvPr>
        <xdr:cNvSpPr txBox="1"/>
      </xdr:nvSpPr>
      <xdr:spPr>
        <a:xfrm>
          <a:off x="6737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F4F3177-A07A-412D-90FA-B2E249FBAA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B43C810-27BF-460C-B44B-923EF5119F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E21D5FF-4380-4021-B7A8-A024BA004D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FAE2B25-1E48-4D14-BF32-5355CAC50E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777B9F1-B259-47C5-A715-9FCFFC731B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F1A7989-FB33-4ED9-931E-7AEC7B4728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5BC20FD-6341-4E4F-A6E0-E561AFBEC6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6B3AFFC-333D-4737-916B-AB8C81421D4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36B1B6B5-5036-47D2-BEC6-C189E3F528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5CA1A80F-EA79-40C0-948E-77735B6A1C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CDC41A2B-C785-4215-934B-0C9080844C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B8324233-3828-4C6F-910E-A7D9770279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52C0E934-19C2-44A4-9B52-DE7AF2C4E1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7A78F93-330E-407B-9123-0A5C89A3FF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F2476EE0-DCFE-4EFE-A040-4981B4F7D3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BFBBAD7B-44C6-4374-8B7A-5CBA824244A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8F8A544E-FAC1-4A29-8A02-120F972822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7262CDE7-51E1-4429-8A20-879D9A6A27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CC34A221-5BFD-489A-8692-0B51A27F54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97253EA2-05EB-450F-97CF-F2A8D75CDF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16295DF0-21F3-4BE0-98A9-6A51904AFD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F0115D7F-A340-4540-B53D-8487DC2129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5611C0A6-FCBE-4B56-B776-D2AA2F3E12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A8535A1D-13C5-430F-B1C7-4ADD94ECF40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6BEA3615-74CF-409B-BC4E-D5B3C64581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158C2813-8002-49CB-8B13-175B52DD0B9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2CF824CB-4C9A-477E-AE80-7B611E2B853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6EDC007D-E812-4602-89A3-D0F311156C9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CE52F289-46A2-4AF9-AC69-7B88A2A6D25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ECB2900F-A3B2-4959-9422-F14EE3F6EE4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39211B07-F9DC-4187-92C0-390A3D05FA5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28E634A3-9FAA-4E47-AB1A-184269C3C91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A1F4F6A8-E339-4297-8886-CBF86D38606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A96A39DA-D536-410D-98DE-88E90CCED65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A80AD3CC-1C8B-46AF-93AB-B16981D169D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DB961487-5F2F-4AFD-906B-847E832FB0E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049DA594-F8F6-4C11-BE4D-22DF37A2B7C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A5C9B782-B919-4338-A453-DBACA1FE15D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E72F881C-DF60-4EEC-9DFD-03E5E696491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CA3D423E-CEEF-46FF-ADF1-3A35E6DC340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B9734B5F-3812-4D51-912B-82A9BD574DC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307" name="直線コネクタ 306">
          <a:extLst>
            <a:ext uri="{FF2B5EF4-FFF2-40B4-BE49-F238E27FC236}">
              <a16:creationId xmlns:a16="http://schemas.microsoft.com/office/drawing/2014/main" id="{A7D47516-67B7-413B-ABA6-A4DE87A35B31}"/>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8" name="【市民会館】&#10;有形固定資産減価償却率最小値テキスト">
          <a:extLst>
            <a:ext uri="{FF2B5EF4-FFF2-40B4-BE49-F238E27FC236}">
              <a16:creationId xmlns:a16="http://schemas.microsoft.com/office/drawing/2014/main" id="{B2516E47-8E52-4CFF-9B12-520C46FEBEF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9" name="直線コネクタ 308">
          <a:extLst>
            <a:ext uri="{FF2B5EF4-FFF2-40B4-BE49-F238E27FC236}">
              <a16:creationId xmlns:a16="http://schemas.microsoft.com/office/drawing/2014/main" id="{19B9CD1D-51E2-4794-B9DF-6A17E1BB18D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10" name="【市民会館】&#10;有形固定資産減価償却率最大値テキスト">
          <a:extLst>
            <a:ext uri="{FF2B5EF4-FFF2-40B4-BE49-F238E27FC236}">
              <a16:creationId xmlns:a16="http://schemas.microsoft.com/office/drawing/2014/main" id="{8798DC7D-CBF0-46EE-B1AA-DB62CB014A85}"/>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11" name="直線コネクタ 310">
          <a:extLst>
            <a:ext uri="{FF2B5EF4-FFF2-40B4-BE49-F238E27FC236}">
              <a16:creationId xmlns:a16="http://schemas.microsoft.com/office/drawing/2014/main" id="{45A4A724-FDF4-4805-B855-DD509B9A4B5B}"/>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E1071369-912B-4CF0-800D-B77CD5E634B1}"/>
            </a:ext>
          </a:extLst>
        </xdr:cNvPr>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13" name="フローチャート: 判断 312">
          <a:extLst>
            <a:ext uri="{FF2B5EF4-FFF2-40B4-BE49-F238E27FC236}">
              <a16:creationId xmlns:a16="http://schemas.microsoft.com/office/drawing/2014/main" id="{87E61E60-5253-4B8D-ADDD-61065455737C}"/>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314" name="フローチャート: 判断 313">
          <a:extLst>
            <a:ext uri="{FF2B5EF4-FFF2-40B4-BE49-F238E27FC236}">
              <a16:creationId xmlns:a16="http://schemas.microsoft.com/office/drawing/2014/main" id="{73CB9202-307A-42EF-95C3-95DB4488ABB9}"/>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15" name="フローチャート: 判断 314">
          <a:extLst>
            <a:ext uri="{FF2B5EF4-FFF2-40B4-BE49-F238E27FC236}">
              <a16:creationId xmlns:a16="http://schemas.microsoft.com/office/drawing/2014/main" id="{7D9043F3-DAB5-4AE8-B008-76F4FD035FBD}"/>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316" name="フローチャート: 判断 315">
          <a:extLst>
            <a:ext uri="{FF2B5EF4-FFF2-40B4-BE49-F238E27FC236}">
              <a16:creationId xmlns:a16="http://schemas.microsoft.com/office/drawing/2014/main" id="{0F12AB17-2978-4C5A-9FE5-EBB4AEDF12CA}"/>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317" name="フローチャート: 判断 316">
          <a:extLst>
            <a:ext uri="{FF2B5EF4-FFF2-40B4-BE49-F238E27FC236}">
              <a16:creationId xmlns:a16="http://schemas.microsoft.com/office/drawing/2014/main" id="{FDD11D1D-8CF7-4462-ADD2-51D92193F2F9}"/>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622F2CB-18CE-4493-87D3-E4492008D58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7AFAE21-4B47-4101-BE4E-BD2551B879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9BF4D8D9-9004-4900-B0FC-5186D624962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DBA9FE18-6A62-4C0C-8BAA-5621523A31A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29FBB94A-76AF-4117-B57B-C933ADDFCF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79284</xdr:rowOff>
    </xdr:from>
    <xdr:to>
      <xdr:col>24</xdr:col>
      <xdr:colOff>114300</xdr:colOff>
      <xdr:row>103</xdr:row>
      <xdr:rowOff>9434</xdr:rowOff>
    </xdr:to>
    <xdr:sp macro="" textlink="">
      <xdr:nvSpPr>
        <xdr:cNvPr id="323" name="楕円 322">
          <a:extLst>
            <a:ext uri="{FF2B5EF4-FFF2-40B4-BE49-F238E27FC236}">
              <a16:creationId xmlns:a16="http://schemas.microsoft.com/office/drawing/2014/main" id="{309D1E2F-58EC-4F9E-B967-546AEC420C59}"/>
            </a:ext>
          </a:extLst>
        </xdr:cNvPr>
        <xdr:cNvSpPr/>
      </xdr:nvSpPr>
      <xdr:spPr>
        <a:xfrm>
          <a:off x="45847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102161</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DAD6D471-55AF-41C0-BD95-9673CDA1AAA9}"/>
            </a:ext>
          </a:extLst>
        </xdr:cNvPr>
        <xdr:cNvSpPr txBox="1"/>
      </xdr:nvSpPr>
      <xdr:spPr>
        <a:xfrm>
          <a:off x="4673600" y="1741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18869</xdr:rowOff>
    </xdr:from>
    <xdr:to>
      <xdr:col>20</xdr:col>
      <xdr:colOff>38100</xdr:colOff>
      <xdr:row>102</xdr:row>
      <xdr:rowOff>120469</xdr:rowOff>
    </xdr:to>
    <xdr:sp macro="" textlink="">
      <xdr:nvSpPr>
        <xdr:cNvPr id="325" name="楕円 324">
          <a:extLst>
            <a:ext uri="{FF2B5EF4-FFF2-40B4-BE49-F238E27FC236}">
              <a16:creationId xmlns:a16="http://schemas.microsoft.com/office/drawing/2014/main" id="{6594E707-6059-4EA2-9B3A-6912AAE32434}"/>
            </a:ext>
          </a:extLst>
        </xdr:cNvPr>
        <xdr:cNvSpPr/>
      </xdr:nvSpPr>
      <xdr:spPr>
        <a:xfrm>
          <a:off x="3746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69669</xdr:rowOff>
    </xdr:from>
    <xdr:to>
      <xdr:col>24</xdr:col>
      <xdr:colOff>63500</xdr:colOff>
      <xdr:row>102</xdr:row>
      <xdr:rowOff>130084</xdr:rowOff>
    </xdr:to>
    <xdr:cxnSp macro="">
      <xdr:nvCxnSpPr>
        <xdr:cNvPr id="326" name="直線コネクタ 325">
          <a:extLst>
            <a:ext uri="{FF2B5EF4-FFF2-40B4-BE49-F238E27FC236}">
              <a16:creationId xmlns:a16="http://schemas.microsoft.com/office/drawing/2014/main" id="{2B09BB79-A600-4B04-B5B4-80F8A18C60A9}"/>
            </a:ext>
          </a:extLst>
        </xdr:cNvPr>
        <xdr:cNvCxnSpPr/>
      </xdr:nvCxnSpPr>
      <xdr:spPr>
        <a:xfrm>
          <a:off x="3797300" y="17557569"/>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126637</xdr:rowOff>
    </xdr:from>
    <xdr:to>
      <xdr:col>15</xdr:col>
      <xdr:colOff>101600</xdr:colOff>
      <xdr:row>102</xdr:row>
      <xdr:rowOff>56787</xdr:rowOff>
    </xdr:to>
    <xdr:sp macro="" textlink="">
      <xdr:nvSpPr>
        <xdr:cNvPr id="327" name="楕円 326">
          <a:extLst>
            <a:ext uri="{FF2B5EF4-FFF2-40B4-BE49-F238E27FC236}">
              <a16:creationId xmlns:a16="http://schemas.microsoft.com/office/drawing/2014/main" id="{695E20A7-236C-4A6A-98DB-2D1EC5EE4900}"/>
            </a:ext>
          </a:extLst>
        </xdr:cNvPr>
        <xdr:cNvSpPr/>
      </xdr:nvSpPr>
      <xdr:spPr>
        <a:xfrm>
          <a:off x="28575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5987</xdr:rowOff>
    </xdr:from>
    <xdr:to>
      <xdr:col>19</xdr:col>
      <xdr:colOff>177800</xdr:colOff>
      <xdr:row>102</xdr:row>
      <xdr:rowOff>69669</xdr:rowOff>
    </xdr:to>
    <xdr:cxnSp macro="">
      <xdr:nvCxnSpPr>
        <xdr:cNvPr id="328" name="直線コネクタ 327">
          <a:extLst>
            <a:ext uri="{FF2B5EF4-FFF2-40B4-BE49-F238E27FC236}">
              <a16:creationId xmlns:a16="http://schemas.microsoft.com/office/drawing/2014/main" id="{D4C56EC3-5EF2-4809-8E14-B71B9158D3B7}"/>
            </a:ext>
          </a:extLst>
        </xdr:cNvPr>
        <xdr:cNvCxnSpPr/>
      </xdr:nvCxnSpPr>
      <xdr:spPr>
        <a:xfrm>
          <a:off x="2908300" y="1749388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71120</xdr:rowOff>
    </xdr:from>
    <xdr:to>
      <xdr:col>10</xdr:col>
      <xdr:colOff>165100</xdr:colOff>
      <xdr:row>102</xdr:row>
      <xdr:rowOff>1270</xdr:rowOff>
    </xdr:to>
    <xdr:sp macro="" textlink="">
      <xdr:nvSpPr>
        <xdr:cNvPr id="329" name="楕円 328">
          <a:extLst>
            <a:ext uri="{FF2B5EF4-FFF2-40B4-BE49-F238E27FC236}">
              <a16:creationId xmlns:a16="http://schemas.microsoft.com/office/drawing/2014/main" id="{E57D309C-DE25-4355-B912-AF04CDB551D3}"/>
            </a:ext>
          </a:extLst>
        </xdr:cNvPr>
        <xdr:cNvSpPr/>
      </xdr:nvSpPr>
      <xdr:spPr>
        <a:xfrm>
          <a:off x="1968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121920</xdr:rowOff>
    </xdr:from>
    <xdr:to>
      <xdr:col>15</xdr:col>
      <xdr:colOff>50800</xdr:colOff>
      <xdr:row>102</xdr:row>
      <xdr:rowOff>5987</xdr:rowOff>
    </xdr:to>
    <xdr:cxnSp macro="">
      <xdr:nvCxnSpPr>
        <xdr:cNvPr id="330" name="直線コネクタ 329">
          <a:extLst>
            <a:ext uri="{FF2B5EF4-FFF2-40B4-BE49-F238E27FC236}">
              <a16:creationId xmlns:a16="http://schemas.microsoft.com/office/drawing/2014/main" id="{9321B371-1197-4242-AF17-749A84E1184E}"/>
            </a:ext>
          </a:extLst>
        </xdr:cNvPr>
        <xdr:cNvCxnSpPr/>
      </xdr:nvCxnSpPr>
      <xdr:spPr>
        <a:xfrm>
          <a:off x="2019300" y="1743837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907</xdr:rowOff>
    </xdr:from>
    <xdr:to>
      <xdr:col>6</xdr:col>
      <xdr:colOff>38100</xdr:colOff>
      <xdr:row>101</xdr:row>
      <xdr:rowOff>102507</xdr:rowOff>
    </xdr:to>
    <xdr:sp macro="" textlink="">
      <xdr:nvSpPr>
        <xdr:cNvPr id="331" name="楕円 330">
          <a:extLst>
            <a:ext uri="{FF2B5EF4-FFF2-40B4-BE49-F238E27FC236}">
              <a16:creationId xmlns:a16="http://schemas.microsoft.com/office/drawing/2014/main" id="{F7A3B2DC-88CB-496D-8C6A-120CE40A0723}"/>
            </a:ext>
          </a:extLst>
        </xdr:cNvPr>
        <xdr:cNvSpPr/>
      </xdr:nvSpPr>
      <xdr:spPr>
        <a:xfrm>
          <a:off x="1079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51707</xdr:rowOff>
    </xdr:from>
    <xdr:to>
      <xdr:col>10</xdr:col>
      <xdr:colOff>114300</xdr:colOff>
      <xdr:row>101</xdr:row>
      <xdr:rowOff>121920</xdr:rowOff>
    </xdr:to>
    <xdr:cxnSp macro="">
      <xdr:nvCxnSpPr>
        <xdr:cNvPr id="332" name="直線コネクタ 331">
          <a:extLst>
            <a:ext uri="{FF2B5EF4-FFF2-40B4-BE49-F238E27FC236}">
              <a16:creationId xmlns:a16="http://schemas.microsoft.com/office/drawing/2014/main" id="{A29068C7-1B59-494F-86FE-0B43484E23F7}"/>
            </a:ext>
          </a:extLst>
        </xdr:cNvPr>
        <xdr:cNvCxnSpPr/>
      </xdr:nvCxnSpPr>
      <xdr:spPr>
        <a:xfrm>
          <a:off x="1130300" y="1736815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28320</xdr:rowOff>
    </xdr:from>
    <xdr:ext cx="405111" cy="259045"/>
    <xdr:sp macro="" textlink="">
      <xdr:nvSpPr>
        <xdr:cNvPr id="333" name="n_1aveValue【市民会館】&#10;有形固定資産減価償却率">
          <a:extLst>
            <a:ext uri="{FF2B5EF4-FFF2-40B4-BE49-F238E27FC236}">
              <a16:creationId xmlns:a16="http://schemas.microsoft.com/office/drawing/2014/main" id="{9A358697-E14F-4361-A6BB-831332B95881}"/>
            </a:ext>
          </a:extLst>
        </xdr:cNvPr>
        <xdr:cNvSpPr txBox="1"/>
      </xdr:nvSpPr>
      <xdr:spPr>
        <a:xfrm>
          <a:off x="3582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334" name="n_2aveValue【市民会館】&#10;有形固定資産減価償却率">
          <a:extLst>
            <a:ext uri="{FF2B5EF4-FFF2-40B4-BE49-F238E27FC236}">
              <a16:creationId xmlns:a16="http://schemas.microsoft.com/office/drawing/2014/main" id="{0BAE6992-70AA-4C2F-9720-35F59EFD727D}"/>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335" name="n_3aveValue【市民会館】&#10;有形固定資産減価償却率">
          <a:extLst>
            <a:ext uri="{FF2B5EF4-FFF2-40B4-BE49-F238E27FC236}">
              <a16:creationId xmlns:a16="http://schemas.microsoft.com/office/drawing/2014/main" id="{8A554778-70D0-45A4-BACE-3CB5B77C38D2}"/>
            </a:ext>
          </a:extLst>
        </xdr:cNvPr>
        <xdr:cNvSpPr txBox="1"/>
      </xdr:nvSpPr>
      <xdr:spPr>
        <a:xfrm>
          <a:off x="1816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336" name="n_4aveValue【市民会館】&#10;有形固定資産減価償却率">
          <a:extLst>
            <a:ext uri="{FF2B5EF4-FFF2-40B4-BE49-F238E27FC236}">
              <a16:creationId xmlns:a16="http://schemas.microsoft.com/office/drawing/2014/main" id="{2CCAF210-13FF-4992-80B8-238677BB4AE0}"/>
            </a:ext>
          </a:extLst>
        </xdr:cNvPr>
        <xdr:cNvSpPr txBox="1"/>
      </xdr:nvSpPr>
      <xdr:spPr>
        <a:xfrm>
          <a:off x="927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136996</xdr:rowOff>
    </xdr:from>
    <xdr:ext cx="405111" cy="259045"/>
    <xdr:sp macro="" textlink="">
      <xdr:nvSpPr>
        <xdr:cNvPr id="337" name="n_1mainValue【市民会館】&#10;有形固定資産減価償却率">
          <a:extLst>
            <a:ext uri="{FF2B5EF4-FFF2-40B4-BE49-F238E27FC236}">
              <a16:creationId xmlns:a16="http://schemas.microsoft.com/office/drawing/2014/main" id="{1A670ACF-4093-4D4A-B456-F5EFA6FF3CA3}"/>
            </a:ext>
          </a:extLst>
        </xdr:cNvPr>
        <xdr:cNvSpPr txBox="1"/>
      </xdr:nvSpPr>
      <xdr:spPr>
        <a:xfrm>
          <a:off x="35820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73314</xdr:rowOff>
    </xdr:from>
    <xdr:ext cx="405111" cy="259045"/>
    <xdr:sp macro="" textlink="">
      <xdr:nvSpPr>
        <xdr:cNvPr id="338" name="n_2mainValue【市民会館】&#10;有形固定資産減価償却率">
          <a:extLst>
            <a:ext uri="{FF2B5EF4-FFF2-40B4-BE49-F238E27FC236}">
              <a16:creationId xmlns:a16="http://schemas.microsoft.com/office/drawing/2014/main" id="{4656FBA5-59DF-4C62-834E-EEB430B40608}"/>
            </a:ext>
          </a:extLst>
        </xdr:cNvPr>
        <xdr:cNvSpPr txBox="1"/>
      </xdr:nvSpPr>
      <xdr:spPr>
        <a:xfrm>
          <a:off x="270574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17797</xdr:rowOff>
    </xdr:from>
    <xdr:ext cx="405111" cy="259045"/>
    <xdr:sp macro="" textlink="">
      <xdr:nvSpPr>
        <xdr:cNvPr id="339" name="n_3mainValue【市民会館】&#10;有形固定資産減価償却率">
          <a:extLst>
            <a:ext uri="{FF2B5EF4-FFF2-40B4-BE49-F238E27FC236}">
              <a16:creationId xmlns:a16="http://schemas.microsoft.com/office/drawing/2014/main" id="{90E078ED-D1B2-402B-88D4-C78610AFEFE5}"/>
            </a:ext>
          </a:extLst>
        </xdr:cNvPr>
        <xdr:cNvSpPr txBox="1"/>
      </xdr:nvSpPr>
      <xdr:spPr>
        <a:xfrm>
          <a:off x="18167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119034</xdr:rowOff>
    </xdr:from>
    <xdr:ext cx="405111" cy="259045"/>
    <xdr:sp macro="" textlink="">
      <xdr:nvSpPr>
        <xdr:cNvPr id="340" name="n_4mainValue【市民会館】&#10;有形固定資産減価償却率">
          <a:extLst>
            <a:ext uri="{FF2B5EF4-FFF2-40B4-BE49-F238E27FC236}">
              <a16:creationId xmlns:a16="http://schemas.microsoft.com/office/drawing/2014/main" id="{190715D5-334C-4305-ADBB-C98E58BEACCB}"/>
            </a:ext>
          </a:extLst>
        </xdr:cNvPr>
        <xdr:cNvSpPr txBox="1"/>
      </xdr:nvSpPr>
      <xdr:spPr>
        <a:xfrm>
          <a:off x="9277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50C6D2A4-3F2C-41DE-87C2-6EE3D44A99B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B8087CE2-C089-404E-B4CD-E915DEBB0F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046C3A33-EFD3-4353-AF0E-0A00A2D387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F98B2371-5D7C-415E-B7BD-FF5DBBA9C7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7B1F95F1-EFB8-4171-A67C-5539F21F67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179CFAB7-AD7E-4C3D-AE14-A603DD05A5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A4F3B37D-820B-4DB9-A315-490EE5F85F9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5D2C5974-6042-4EAF-880F-D1AD9B6B5A7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534B368A-ED00-49CA-8414-8B5D22CB811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7ABB11E2-A1BD-4E16-A74C-1DAEA1B0ADB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1" name="直線コネクタ 350">
          <a:extLst>
            <a:ext uri="{FF2B5EF4-FFF2-40B4-BE49-F238E27FC236}">
              <a16:creationId xmlns:a16="http://schemas.microsoft.com/office/drawing/2014/main" id="{34590F0F-175C-4F69-A442-B4F09AF3748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2" name="テキスト ボックス 351">
          <a:extLst>
            <a:ext uri="{FF2B5EF4-FFF2-40B4-BE49-F238E27FC236}">
              <a16:creationId xmlns:a16="http://schemas.microsoft.com/office/drawing/2014/main" id="{7A0C44EC-D2AF-4407-A5EB-8E873BB4CA0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3" name="直線コネクタ 352">
          <a:extLst>
            <a:ext uri="{FF2B5EF4-FFF2-40B4-BE49-F238E27FC236}">
              <a16:creationId xmlns:a16="http://schemas.microsoft.com/office/drawing/2014/main" id="{09C4D604-FE7D-4F91-BDF3-8424EF4A355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4" name="テキスト ボックス 353">
          <a:extLst>
            <a:ext uri="{FF2B5EF4-FFF2-40B4-BE49-F238E27FC236}">
              <a16:creationId xmlns:a16="http://schemas.microsoft.com/office/drawing/2014/main" id="{45A7AC3F-5627-4B49-80F6-6AAAD41499B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5" name="直線コネクタ 354">
          <a:extLst>
            <a:ext uri="{FF2B5EF4-FFF2-40B4-BE49-F238E27FC236}">
              <a16:creationId xmlns:a16="http://schemas.microsoft.com/office/drawing/2014/main" id="{A1810FDE-27A3-4BFB-98F1-840E3E5FA25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6" name="テキスト ボックス 355">
          <a:extLst>
            <a:ext uri="{FF2B5EF4-FFF2-40B4-BE49-F238E27FC236}">
              <a16:creationId xmlns:a16="http://schemas.microsoft.com/office/drawing/2014/main" id="{9BF68290-2761-41F8-AF1F-853E5FBFBB8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7" name="直線コネクタ 356">
          <a:extLst>
            <a:ext uri="{FF2B5EF4-FFF2-40B4-BE49-F238E27FC236}">
              <a16:creationId xmlns:a16="http://schemas.microsoft.com/office/drawing/2014/main" id="{EA21CCF8-8664-49B4-B328-223C8CC1B2C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8" name="テキスト ボックス 357">
          <a:extLst>
            <a:ext uri="{FF2B5EF4-FFF2-40B4-BE49-F238E27FC236}">
              <a16:creationId xmlns:a16="http://schemas.microsoft.com/office/drawing/2014/main" id="{60C60287-11C7-41E2-B6AF-567633E9EEA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9" name="直線コネクタ 358">
          <a:extLst>
            <a:ext uri="{FF2B5EF4-FFF2-40B4-BE49-F238E27FC236}">
              <a16:creationId xmlns:a16="http://schemas.microsoft.com/office/drawing/2014/main" id="{39E999B7-3F2C-41EF-B33A-965ABE470D4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0" name="テキスト ボックス 359">
          <a:extLst>
            <a:ext uri="{FF2B5EF4-FFF2-40B4-BE49-F238E27FC236}">
              <a16:creationId xmlns:a16="http://schemas.microsoft.com/office/drawing/2014/main" id="{5C22DE23-D2DF-48D2-B035-1F17EAD2E75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D40067AC-9ADE-42B7-AD8D-4BAECF59882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D513FCDA-E745-49F1-81AA-F06097BC50B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5E3DD89F-82D7-4920-B5D0-BB15AB3F5FC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364" name="直線コネクタ 363">
          <a:extLst>
            <a:ext uri="{FF2B5EF4-FFF2-40B4-BE49-F238E27FC236}">
              <a16:creationId xmlns:a16="http://schemas.microsoft.com/office/drawing/2014/main" id="{68996485-AACA-4DE1-BC3E-08271FC7C49C}"/>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65" name="【市民会館】&#10;一人当たり面積最小値テキスト">
          <a:extLst>
            <a:ext uri="{FF2B5EF4-FFF2-40B4-BE49-F238E27FC236}">
              <a16:creationId xmlns:a16="http://schemas.microsoft.com/office/drawing/2014/main" id="{B4479273-AFEE-42A3-B8CB-3DC0586D3155}"/>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66" name="直線コネクタ 365">
          <a:extLst>
            <a:ext uri="{FF2B5EF4-FFF2-40B4-BE49-F238E27FC236}">
              <a16:creationId xmlns:a16="http://schemas.microsoft.com/office/drawing/2014/main" id="{3BA5C7D1-24DD-4051-9DD4-EC7DF68A3358}"/>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367" name="【市民会館】&#10;一人当たり面積最大値テキスト">
          <a:extLst>
            <a:ext uri="{FF2B5EF4-FFF2-40B4-BE49-F238E27FC236}">
              <a16:creationId xmlns:a16="http://schemas.microsoft.com/office/drawing/2014/main" id="{F0AB5AD7-6240-4693-8CF6-80CE9A641926}"/>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368" name="直線コネクタ 367">
          <a:extLst>
            <a:ext uri="{FF2B5EF4-FFF2-40B4-BE49-F238E27FC236}">
              <a16:creationId xmlns:a16="http://schemas.microsoft.com/office/drawing/2014/main" id="{587C8CD7-A0D0-4EE2-B997-B76A1DD6E8CB}"/>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369" name="【市民会館】&#10;一人当たり面積平均値テキスト">
          <a:extLst>
            <a:ext uri="{FF2B5EF4-FFF2-40B4-BE49-F238E27FC236}">
              <a16:creationId xmlns:a16="http://schemas.microsoft.com/office/drawing/2014/main" id="{6C90BB2D-96EE-46B1-8888-1E1F0EAB72F4}"/>
            </a:ext>
          </a:extLst>
        </xdr:cNvPr>
        <xdr:cNvSpPr txBox="1"/>
      </xdr:nvSpPr>
      <xdr:spPr>
        <a:xfrm>
          <a:off x="10515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370" name="フローチャート: 判断 369">
          <a:extLst>
            <a:ext uri="{FF2B5EF4-FFF2-40B4-BE49-F238E27FC236}">
              <a16:creationId xmlns:a16="http://schemas.microsoft.com/office/drawing/2014/main" id="{B8E6E4F1-31FB-427D-BA47-712F1A6D1F7A}"/>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71" name="フローチャート: 判断 370">
          <a:extLst>
            <a:ext uri="{FF2B5EF4-FFF2-40B4-BE49-F238E27FC236}">
              <a16:creationId xmlns:a16="http://schemas.microsoft.com/office/drawing/2014/main" id="{67CD1441-3706-4F01-8916-35CEA084C0BB}"/>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372" name="フローチャート: 判断 371">
          <a:extLst>
            <a:ext uri="{FF2B5EF4-FFF2-40B4-BE49-F238E27FC236}">
              <a16:creationId xmlns:a16="http://schemas.microsoft.com/office/drawing/2014/main" id="{0601243F-757A-4033-8DAB-A7DCD3593E99}"/>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373" name="フローチャート: 判断 372">
          <a:extLst>
            <a:ext uri="{FF2B5EF4-FFF2-40B4-BE49-F238E27FC236}">
              <a16:creationId xmlns:a16="http://schemas.microsoft.com/office/drawing/2014/main" id="{C52233FB-B8DB-49FA-B63F-37897C2C95CB}"/>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374" name="フローチャート: 判断 373">
          <a:extLst>
            <a:ext uri="{FF2B5EF4-FFF2-40B4-BE49-F238E27FC236}">
              <a16:creationId xmlns:a16="http://schemas.microsoft.com/office/drawing/2014/main" id="{C8E0B043-AC3A-4BFF-8B8A-18B2E4003031}"/>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6561E74-431F-4C25-BEEF-C3EEF98476E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BD86E8A2-EC50-4509-A406-E0B58246793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9396442-9A13-4429-B601-B4E8FDCB14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C21DD963-2D5F-47D5-A849-DF95416CFA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7DBB8497-34AF-4632-BC3B-1D6AEF7E2DF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110489</xdr:rowOff>
    </xdr:from>
    <xdr:to>
      <xdr:col>55</xdr:col>
      <xdr:colOff>50800</xdr:colOff>
      <xdr:row>108</xdr:row>
      <xdr:rowOff>40639</xdr:rowOff>
    </xdr:to>
    <xdr:sp macro="" textlink="">
      <xdr:nvSpPr>
        <xdr:cNvPr id="380" name="楕円 379">
          <a:extLst>
            <a:ext uri="{FF2B5EF4-FFF2-40B4-BE49-F238E27FC236}">
              <a16:creationId xmlns:a16="http://schemas.microsoft.com/office/drawing/2014/main" id="{3A527F36-8294-4691-ACD7-3B89F4089649}"/>
            </a:ext>
          </a:extLst>
        </xdr:cNvPr>
        <xdr:cNvSpPr/>
      </xdr:nvSpPr>
      <xdr:spPr>
        <a:xfrm>
          <a:off x="10426700" y="18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381" name="【市民会館】&#10;一人当たり面積該当値テキスト">
          <a:extLst>
            <a:ext uri="{FF2B5EF4-FFF2-40B4-BE49-F238E27FC236}">
              <a16:creationId xmlns:a16="http://schemas.microsoft.com/office/drawing/2014/main" id="{0A7CBF05-0091-4C9E-BD97-9288D46093E6}"/>
            </a:ext>
          </a:extLst>
        </xdr:cNvPr>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110489</xdr:rowOff>
    </xdr:from>
    <xdr:to>
      <xdr:col>50</xdr:col>
      <xdr:colOff>165100</xdr:colOff>
      <xdr:row>108</xdr:row>
      <xdr:rowOff>40639</xdr:rowOff>
    </xdr:to>
    <xdr:sp macro="" textlink="">
      <xdr:nvSpPr>
        <xdr:cNvPr id="382" name="楕円 381">
          <a:extLst>
            <a:ext uri="{FF2B5EF4-FFF2-40B4-BE49-F238E27FC236}">
              <a16:creationId xmlns:a16="http://schemas.microsoft.com/office/drawing/2014/main" id="{F5821A9B-8898-4040-9EC1-5DD3A634EC9B}"/>
            </a:ext>
          </a:extLst>
        </xdr:cNvPr>
        <xdr:cNvSpPr/>
      </xdr:nvSpPr>
      <xdr:spPr>
        <a:xfrm>
          <a:off x="9588500" y="18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161289</xdr:rowOff>
    </xdr:from>
    <xdr:to>
      <xdr:col>55</xdr:col>
      <xdr:colOff>0</xdr:colOff>
      <xdr:row>107</xdr:row>
      <xdr:rowOff>161289</xdr:rowOff>
    </xdr:to>
    <xdr:cxnSp macro="">
      <xdr:nvCxnSpPr>
        <xdr:cNvPr id="383" name="直線コネクタ 382">
          <a:extLst>
            <a:ext uri="{FF2B5EF4-FFF2-40B4-BE49-F238E27FC236}">
              <a16:creationId xmlns:a16="http://schemas.microsoft.com/office/drawing/2014/main" id="{96E4569B-0F34-4D7E-AD93-F58E9283FA89}"/>
            </a:ext>
          </a:extLst>
        </xdr:cNvPr>
        <xdr:cNvCxnSpPr/>
      </xdr:nvCxnSpPr>
      <xdr:spPr>
        <a:xfrm>
          <a:off x="9639300" y="18506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111761</xdr:rowOff>
    </xdr:from>
    <xdr:to>
      <xdr:col>46</xdr:col>
      <xdr:colOff>38100</xdr:colOff>
      <xdr:row>108</xdr:row>
      <xdr:rowOff>41911</xdr:rowOff>
    </xdr:to>
    <xdr:sp macro="" textlink="">
      <xdr:nvSpPr>
        <xdr:cNvPr id="384" name="楕円 383">
          <a:extLst>
            <a:ext uri="{FF2B5EF4-FFF2-40B4-BE49-F238E27FC236}">
              <a16:creationId xmlns:a16="http://schemas.microsoft.com/office/drawing/2014/main" id="{6B288334-0A8F-432E-87F8-FDB245AB7970}"/>
            </a:ext>
          </a:extLst>
        </xdr:cNvPr>
        <xdr:cNvSpPr/>
      </xdr:nvSpPr>
      <xdr:spPr>
        <a:xfrm>
          <a:off x="8699500" y="184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161289</xdr:rowOff>
    </xdr:from>
    <xdr:to>
      <xdr:col>50</xdr:col>
      <xdr:colOff>114300</xdr:colOff>
      <xdr:row>107</xdr:row>
      <xdr:rowOff>162561</xdr:rowOff>
    </xdr:to>
    <xdr:cxnSp macro="">
      <xdr:nvCxnSpPr>
        <xdr:cNvPr id="385" name="直線コネクタ 384">
          <a:extLst>
            <a:ext uri="{FF2B5EF4-FFF2-40B4-BE49-F238E27FC236}">
              <a16:creationId xmlns:a16="http://schemas.microsoft.com/office/drawing/2014/main" id="{AA126032-6A43-4355-AB53-08C1F91DE2E3}"/>
            </a:ext>
          </a:extLst>
        </xdr:cNvPr>
        <xdr:cNvCxnSpPr/>
      </xdr:nvCxnSpPr>
      <xdr:spPr>
        <a:xfrm flipV="1">
          <a:off x="8750300" y="18506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113030</xdr:rowOff>
    </xdr:from>
    <xdr:to>
      <xdr:col>41</xdr:col>
      <xdr:colOff>101600</xdr:colOff>
      <xdr:row>108</xdr:row>
      <xdr:rowOff>43180</xdr:rowOff>
    </xdr:to>
    <xdr:sp macro="" textlink="">
      <xdr:nvSpPr>
        <xdr:cNvPr id="386" name="楕円 385">
          <a:extLst>
            <a:ext uri="{FF2B5EF4-FFF2-40B4-BE49-F238E27FC236}">
              <a16:creationId xmlns:a16="http://schemas.microsoft.com/office/drawing/2014/main" id="{EC00557D-B3DB-4D56-BC54-FAE20B712B46}"/>
            </a:ext>
          </a:extLst>
        </xdr:cNvPr>
        <xdr:cNvSpPr/>
      </xdr:nvSpPr>
      <xdr:spPr>
        <a:xfrm>
          <a:off x="781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162561</xdr:rowOff>
    </xdr:from>
    <xdr:to>
      <xdr:col>45</xdr:col>
      <xdr:colOff>177800</xdr:colOff>
      <xdr:row>107</xdr:row>
      <xdr:rowOff>163830</xdr:rowOff>
    </xdr:to>
    <xdr:cxnSp macro="">
      <xdr:nvCxnSpPr>
        <xdr:cNvPr id="387" name="直線コネクタ 386">
          <a:extLst>
            <a:ext uri="{FF2B5EF4-FFF2-40B4-BE49-F238E27FC236}">
              <a16:creationId xmlns:a16="http://schemas.microsoft.com/office/drawing/2014/main" id="{887A02F7-9D6F-47FD-9056-E6546BDAD222}"/>
            </a:ext>
          </a:extLst>
        </xdr:cNvPr>
        <xdr:cNvCxnSpPr/>
      </xdr:nvCxnSpPr>
      <xdr:spPr>
        <a:xfrm flipV="1">
          <a:off x="7861300" y="185077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114300</xdr:rowOff>
    </xdr:from>
    <xdr:to>
      <xdr:col>36</xdr:col>
      <xdr:colOff>165100</xdr:colOff>
      <xdr:row>108</xdr:row>
      <xdr:rowOff>44450</xdr:rowOff>
    </xdr:to>
    <xdr:sp macro="" textlink="">
      <xdr:nvSpPr>
        <xdr:cNvPr id="388" name="楕円 387">
          <a:extLst>
            <a:ext uri="{FF2B5EF4-FFF2-40B4-BE49-F238E27FC236}">
              <a16:creationId xmlns:a16="http://schemas.microsoft.com/office/drawing/2014/main" id="{D2174CAC-A848-4C61-B147-110142FA95B5}"/>
            </a:ext>
          </a:extLst>
        </xdr:cNvPr>
        <xdr:cNvSpPr/>
      </xdr:nvSpPr>
      <xdr:spPr>
        <a:xfrm>
          <a:off x="6921500" y="184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163830</xdr:rowOff>
    </xdr:from>
    <xdr:to>
      <xdr:col>41</xdr:col>
      <xdr:colOff>50800</xdr:colOff>
      <xdr:row>107</xdr:row>
      <xdr:rowOff>165100</xdr:rowOff>
    </xdr:to>
    <xdr:cxnSp macro="">
      <xdr:nvCxnSpPr>
        <xdr:cNvPr id="389" name="直線コネクタ 388">
          <a:extLst>
            <a:ext uri="{FF2B5EF4-FFF2-40B4-BE49-F238E27FC236}">
              <a16:creationId xmlns:a16="http://schemas.microsoft.com/office/drawing/2014/main" id="{BCA055BE-680E-49CA-BAFE-D3B2835ACBBA}"/>
            </a:ext>
          </a:extLst>
        </xdr:cNvPr>
        <xdr:cNvCxnSpPr/>
      </xdr:nvCxnSpPr>
      <xdr:spPr>
        <a:xfrm flipV="1">
          <a:off x="6972300" y="185089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390" name="n_1aveValue【市民会館】&#10;一人当たり面積">
          <a:extLst>
            <a:ext uri="{FF2B5EF4-FFF2-40B4-BE49-F238E27FC236}">
              <a16:creationId xmlns:a16="http://schemas.microsoft.com/office/drawing/2014/main" id="{0EE7C012-0066-44AC-9FBF-56E52C799CC5}"/>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391" name="n_2aveValue【市民会館】&#10;一人当たり面積">
          <a:extLst>
            <a:ext uri="{FF2B5EF4-FFF2-40B4-BE49-F238E27FC236}">
              <a16:creationId xmlns:a16="http://schemas.microsoft.com/office/drawing/2014/main" id="{0AA10942-EF55-42D4-910C-28602C6E0A1E}"/>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392" name="n_3aveValue【市民会館】&#10;一人当たり面積">
          <a:extLst>
            <a:ext uri="{FF2B5EF4-FFF2-40B4-BE49-F238E27FC236}">
              <a16:creationId xmlns:a16="http://schemas.microsoft.com/office/drawing/2014/main" id="{1CC5EF03-7F35-4BCC-AF24-893CDDD0018D}"/>
            </a:ext>
          </a:extLst>
        </xdr:cNvPr>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393" name="n_4aveValue【市民会館】&#10;一人当たり面積">
          <a:extLst>
            <a:ext uri="{FF2B5EF4-FFF2-40B4-BE49-F238E27FC236}">
              <a16:creationId xmlns:a16="http://schemas.microsoft.com/office/drawing/2014/main" id="{59965DF0-8C8D-4DEC-A2A5-2A2DBA6ABDA4}"/>
            </a:ext>
          </a:extLst>
        </xdr:cNvPr>
        <xdr:cNvSpPr txBox="1"/>
      </xdr:nvSpPr>
      <xdr:spPr>
        <a:xfrm>
          <a:off x="6737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31766</xdr:rowOff>
    </xdr:from>
    <xdr:ext cx="469744" cy="259045"/>
    <xdr:sp macro="" textlink="">
      <xdr:nvSpPr>
        <xdr:cNvPr id="394" name="n_1mainValue【市民会館】&#10;一人当たり面積">
          <a:extLst>
            <a:ext uri="{FF2B5EF4-FFF2-40B4-BE49-F238E27FC236}">
              <a16:creationId xmlns:a16="http://schemas.microsoft.com/office/drawing/2014/main" id="{78E81D6D-AAE9-495F-A754-73791D9A25BE}"/>
            </a:ext>
          </a:extLst>
        </xdr:cNvPr>
        <xdr:cNvSpPr txBox="1"/>
      </xdr:nvSpPr>
      <xdr:spPr>
        <a:xfrm>
          <a:off x="9391727"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33038</xdr:rowOff>
    </xdr:from>
    <xdr:ext cx="469744" cy="259045"/>
    <xdr:sp macro="" textlink="">
      <xdr:nvSpPr>
        <xdr:cNvPr id="395" name="n_2mainValue【市民会館】&#10;一人当たり面積">
          <a:extLst>
            <a:ext uri="{FF2B5EF4-FFF2-40B4-BE49-F238E27FC236}">
              <a16:creationId xmlns:a16="http://schemas.microsoft.com/office/drawing/2014/main" id="{61D6BA14-9D0A-4358-AA78-B1A1DE04F939}"/>
            </a:ext>
          </a:extLst>
        </xdr:cNvPr>
        <xdr:cNvSpPr txBox="1"/>
      </xdr:nvSpPr>
      <xdr:spPr>
        <a:xfrm>
          <a:off x="8515427" y="185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34307</xdr:rowOff>
    </xdr:from>
    <xdr:ext cx="469744" cy="259045"/>
    <xdr:sp macro="" textlink="">
      <xdr:nvSpPr>
        <xdr:cNvPr id="396" name="n_3mainValue【市民会館】&#10;一人当たり面積">
          <a:extLst>
            <a:ext uri="{FF2B5EF4-FFF2-40B4-BE49-F238E27FC236}">
              <a16:creationId xmlns:a16="http://schemas.microsoft.com/office/drawing/2014/main" id="{D8A8E155-A56B-4CDE-BE34-8E5591E08CAE}"/>
            </a:ext>
          </a:extLst>
        </xdr:cNvPr>
        <xdr:cNvSpPr txBox="1"/>
      </xdr:nvSpPr>
      <xdr:spPr>
        <a:xfrm>
          <a:off x="7626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35577</xdr:rowOff>
    </xdr:from>
    <xdr:ext cx="469744" cy="259045"/>
    <xdr:sp macro="" textlink="">
      <xdr:nvSpPr>
        <xdr:cNvPr id="397" name="n_4mainValue【市民会館】&#10;一人当たり面積">
          <a:extLst>
            <a:ext uri="{FF2B5EF4-FFF2-40B4-BE49-F238E27FC236}">
              <a16:creationId xmlns:a16="http://schemas.microsoft.com/office/drawing/2014/main" id="{1C8D4946-E18D-4CE5-9FD4-736F74E161B9}"/>
            </a:ext>
          </a:extLst>
        </xdr:cNvPr>
        <xdr:cNvSpPr txBox="1"/>
      </xdr:nvSpPr>
      <xdr:spPr>
        <a:xfrm>
          <a:off x="6737427" y="185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C78B8183-BB28-43E0-B095-4267B884E6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DB7093FB-FC08-4127-9B6D-06B702CF2A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20D2FA2F-D92B-48E3-B134-94F29FD5DF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D7BD85B1-FD3E-475B-AB1F-3ECD50BD90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F674DC80-D7D8-41A4-8D2A-03F0FA19DC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9837C8-B358-44F8-AD91-259C9E6BB97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F6610467-7653-4986-8E2E-9BCD1E11AC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FDD00B9C-FF70-4FFE-AC09-00CF0373F84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2F20BF6B-4369-464C-ADA3-E07B6394F5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D1C92B67-C5A6-4F18-825B-951E363537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D410C1D9-F5D9-40DA-BBAB-5064AE1360A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65F0F785-BE1B-4E66-94B0-DDB937292A9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74E51366-FE57-48F0-A3C8-D7E3E4E8464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92A3D76F-EB17-4288-B8AF-399F3ADE19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6F44E305-9DC7-46A3-9EE4-8A5200BA460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E908FAD3-4525-42CA-BBED-4367294E6D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5A5CDB61-B59E-4229-A591-0DA52B28157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515B6B5B-ADFA-48FC-A69C-2628124F3F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23C3F1B6-D90D-4881-974C-6588968AEF3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A575EC6B-FAEF-423F-9CD6-CB7E7F28EFF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2FA8D868-7151-4FC2-BFE3-A128C0CD2D4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295C91CB-0795-4A73-9DDD-EC0737124F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250CEF37-9CBD-4F5B-A3F0-1F64302561F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6E7BA151-2434-4F80-81A0-23D51C393D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F6A939C1-C09A-4DF3-8965-A94D2E0000D5}"/>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AF7CB04F-1932-4287-8A07-DD8C1113ED1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AFBF5147-C3A1-4987-B87D-DBE0C3C8DC7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897E54F1-C08B-4ABB-B985-E2E0A5352838}"/>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26" name="直線コネクタ 425">
          <a:extLst>
            <a:ext uri="{FF2B5EF4-FFF2-40B4-BE49-F238E27FC236}">
              <a16:creationId xmlns:a16="http://schemas.microsoft.com/office/drawing/2014/main" id="{383B132C-233E-493C-9FEA-301DD328616F}"/>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CC0CAD97-7D38-4DA7-AA59-50CF59F3D3F7}"/>
            </a:ext>
          </a:extLst>
        </xdr:cNvPr>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28" name="フローチャート: 判断 427">
          <a:extLst>
            <a:ext uri="{FF2B5EF4-FFF2-40B4-BE49-F238E27FC236}">
              <a16:creationId xmlns:a16="http://schemas.microsoft.com/office/drawing/2014/main" id="{A188DE02-9B36-4917-BF73-23B78A97A7E2}"/>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9" name="フローチャート: 判断 428">
          <a:extLst>
            <a:ext uri="{FF2B5EF4-FFF2-40B4-BE49-F238E27FC236}">
              <a16:creationId xmlns:a16="http://schemas.microsoft.com/office/drawing/2014/main" id="{CA3160C3-796C-4FB7-8D7E-F82CC7CE2CC3}"/>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30" name="フローチャート: 判断 429">
          <a:extLst>
            <a:ext uri="{FF2B5EF4-FFF2-40B4-BE49-F238E27FC236}">
              <a16:creationId xmlns:a16="http://schemas.microsoft.com/office/drawing/2014/main" id="{7802E22C-6E00-4CA8-A877-C6A534B7B87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31" name="フローチャート: 判断 430">
          <a:extLst>
            <a:ext uri="{FF2B5EF4-FFF2-40B4-BE49-F238E27FC236}">
              <a16:creationId xmlns:a16="http://schemas.microsoft.com/office/drawing/2014/main" id="{57E0C7E1-2F16-486A-936E-3B8C8D7E78F9}"/>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32" name="フローチャート: 判断 431">
          <a:extLst>
            <a:ext uri="{FF2B5EF4-FFF2-40B4-BE49-F238E27FC236}">
              <a16:creationId xmlns:a16="http://schemas.microsoft.com/office/drawing/2014/main" id="{25302F82-0A65-4DFF-9020-56449FDAD68E}"/>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B03FB28-2D33-4304-9AB6-A46C213C97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A9EB7A0-EB50-43CB-8688-E4B0422164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57DBC71-F648-45C3-B2DC-DDD68384E1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51C51B5-1E6C-45A9-A3AC-98BC1C4565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B77A517-5FB8-438F-80F7-1DD374433C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55880</xdr:rowOff>
    </xdr:from>
    <xdr:to>
      <xdr:col>85</xdr:col>
      <xdr:colOff>177800</xdr:colOff>
      <xdr:row>36</xdr:row>
      <xdr:rowOff>157480</xdr:rowOff>
    </xdr:to>
    <xdr:sp macro="" textlink="">
      <xdr:nvSpPr>
        <xdr:cNvPr id="438" name="楕円 437">
          <a:extLst>
            <a:ext uri="{FF2B5EF4-FFF2-40B4-BE49-F238E27FC236}">
              <a16:creationId xmlns:a16="http://schemas.microsoft.com/office/drawing/2014/main" id="{50B3C851-44EB-4386-8EA1-451216E2B766}"/>
            </a:ext>
          </a:extLst>
        </xdr:cNvPr>
        <xdr:cNvSpPr/>
      </xdr:nvSpPr>
      <xdr:spPr>
        <a:xfrm>
          <a:off x="16268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78757</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035D0024-76FC-4019-8930-FF8AA5A0C4AD}"/>
            </a:ext>
          </a:extLst>
        </xdr:cNvPr>
        <xdr:cNvSpPr txBox="1"/>
      </xdr:nvSpPr>
      <xdr:spPr>
        <a:xfrm>
          <a:off x="163576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101600</xdr:rowOff>
    </xdr:from>
    <xdr:to>
      <xdr:col>81</xdr:col>
      <xdr:colOff>101600</xdr:colOff>
      <xdr:row>36</xdr:row>
      <xdr:rowOff>31750</xdr:rowOff>
    </xdr:to>
    <xdr:sp macro="" textlink="">
      <xdr:nvSpPr>
        <xdr:cNvPr id="440" name="楕円 439">
          <a:extLst>
            <a:ext uri="{FF2B5EF4-FFF2-40B4-BE49-F238E27FC236}">
              <a16:creationId xmlns:a16="http://schemas.microsoft.com/office/drawing/2014/main" id="{D52155F5-BD99-486C-AD71-E348A3891F2A}"/>
            </a:ext>
          </a:extLst>
        </xdr:cNvPr>
        <xdr:cNvSpPr/>
      </xdr:nvSpPr>
      <xdr:spPr>
        <a:xfrm>
          <a:off x="15430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106680</xdr:rowOff>
    </xdr:to>
    <xdr:cxnSp macro="">
      <xdr:nvCxnSpPr>
        <xdr:cNvPr id="441" name="直線コネクタ 440">
          <a:extLst>
            <a:ext uri="{FF2B5EF4-FFF2-40B4-BE49-F238E27FC236}">
              <a16:creationId xmlns:a16="http://schemas.microsoft.com/office/drawing/2014/main" id="{171A60DB-6E3B-4056-A1C2-C9D89ABF013C}"/>
            </a:ext>
          </a:extLst>
        </xdr:cNvPr>
        <xdr:cNvCxnSpPr/>
      </xdr:nvCxnSpPr>
      <xdr:spPr>
        <a:xfrm>
          <a:off x="15481300" y="615315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158750</xdr:rowOff>
    </xdr:from>
    <xdr:to>
      <xdr:col>76</xdr:col>
      <xdr:colOff>165100</xdr:colOff>
      <xdr:row>34</xdr:row>
      <xdr:rowOff>88900</xdr:rowOff>
    </xdr:to>
    <xdr:sp macro="" textlink="">
      <xdr:nvSpPr>
        <xdr:cNvPr id="442" name="楕円 441">
          <a:extLst>
            <a:ext uri="{FF2B5EF4-FFF2-40B4-BE49-F238E27FC236}">
              <a16:creationId xmlns:a16="http://schemas.microsoft.com/office/drawing/2014/main" id="{9F4BBF6C-1732-481A-BAAD-A861F4F9B68E}"/>
            </a:ext>
          </a:extLst>
        </xdr:cNvPr>
        <xdr:cNvSpPr/>
      </xdr:nvSpPr>
      <xdr:spPr>
        <a:xfrm>
          <a:off x="14541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38100</xdr:rowOff>
    </xdr:from>
    <xdr:to>
      <xdr:col>81</xdr:col>
      <xdr:colOff>50800</xdr:colOff>
      <xdr:row>35</xdr:row>
      <xdr:rowOff>152400</xdr:rowOff>
    </xdr:to>
    <xdr:cxnSp macro="">
      <xdr:nvCxnSpPr>
        <xdr:cNvPr id="443" name="直線コネクタ 442">
          <a:extLst>
            <a:ext uri="{FF2B5EF4-FFF2-40B4-BE49-F238E27FC236}">
              <a16:creationId xmlns:a16="http://schemas.microsoft.com/office/drawing/2014/main" id="{86905493-116E-400A-A6DB-0433704E7107}"/>
            </a:ext>
          </a:extLst>
        </xdr:cNvPr>
        <xdr:cNvCxnSpPr/>
      </xdr:nvCxnSpPr>
      <xdr:spPr>
        <a:xfrm>
          <a:off x="14592300" y="58674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44" name="楕円 443">
          <a:extLst>
            <a:ext uri="{FF2B5EF4-FFF2-40B4-BE49-F238E27FC236}">
              <a16:creationId xmlns:a16="http://schemas.microsoft.com/office/drawing/2014/main" id="{7C7B3B81-BCA5-4EEE-A72D-4C9B5A62C6BA}"/>
            </a:ext>
          </a:extLst>
        </xdr:cNvPr>
        <xdr:cNvSpPr/>
      </xdr:nvSpPr>
      <xdr:spPr>
        <a:xfrm>
          <a:off x="13652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38100</xdr:rowOff>
    </xdr:from>
    <xdr:to>
      <xdr:col>76</xdr:col>
      <xdr:colOff>114300</xdr:colOff>
      <xdr:row>34</xdr:row>
      <xdr:rowOff>76200</xdr:rowOff>
    </xdr:to>
    <xdr:cxnSp macro="">
      <xdr:nvCxnSpPr>
        <xdr:cNvPr id="445" name="直線コネクタ 444">
          <a:extLst>
            <a:ext uri="{FF2B5EF4-FFF2-40B4-BE49-F238E27FC236}">
              <a16:creationId xmlns:a16="http://schemas.microsoft.com/office/drawing/2014/main" id="{EA1DEBC5-DB32-4B6E-B55A-8FEB6176C0A3}"/>
            </a:ext>
          </a:extLst>
        </xdr:cNvPr>
        <xdr:cNvCxnSpPr/>
      </xdr:nvCxnSpPr>
      <xdr:spPr>
        <a:xfrm flipV="1">
          <a:off x="13703300" y="586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107315</xdr:rowOff>
    </xdr:from>
    <xdr:to>
      <xdr:col>67</xdr:col>
      <xdr:colOff>101600</xdr:colOff>
      <xdr:row>38</xdr:row>
      <xdr:rowOff>37465</xdr:rowOff>
    </xdr:to>
    <xdr:sp macro="" textlink="">
      <xdr:nvSpPr>
        <xdr:cNvPr id="446" name="楕円 445">
          <a:extLst>
            <a:ext uri="{FF2B5EF4-FFF2-40B4-BE49-F238E27FC236}">
              <a16:creationId xmlns:a16="http://schemas.microsoft.com/office/drawing/2014/main" id="{7CA5B9E9-8B18-4EF4-90AC-5BC28B88B0B8}"/>
            </a:ext>
          </a:extLst>
        </xdr:cNvPr>
        <xdr:cNvSpPr/>
      </xdr:nvSpPr>
      <xdr:spPr>
        <a:xfrm>
          <a:off x="12763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76200</xdr:rowOff>
    </xdr:from>
    <xdr:to>
      <xdr:col>71</xdr:col>
      <xdr:colOff>177800</xdr:colOff>
      <xdr:row>37</xdr:row>
      <xdr:rowOff>158115</xdr:rowOff>
    </xdr:to>
    <xdr:cxnSp macro="">
      <xdr:nvCxnSpPr>
        <xdr:cNvPr id="447" name="直線コネクタ 446">
          <a:extLst>
            <a:ext uri="{FF2B5EF4-FFF2-40B4-BE49-F238E27FC236}">
              <a16:creationId xmlns:a16="http://schemas.microsoft.com/office/drawing/2014/main" id="{6F316AEB-4AD3-42B0-B9FB-A5566FAE77B6}"/>
            </a:ext>
          </a:extLst>
        </xdr:cNvPr>
        <xdr:cNvCxnSpPr/>
      </xdr:nvCxnSpPr>
      <xdr:spPr>
        <a:xfrm flipV="1">
          <a:off x="12814300" y="5905500"/>
          <a:ext cx="889000" cy="59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56B7504F-E6D8-43B2-9EF9-BB32E88A5ACE}"/>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1941689D-7E91-4A92-B42E-2866322E77CD}"/>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4EC4593E-B219-4F4C-A2B9-A1FBC41384C5}"/>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05DE4BA7-7CAA-47D9-8B7E-08BA6E1B2BA7}"/>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48277</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5CD7CAF1-5A77-43EF-8851-6B00393EB006}"/>
            </a:ext>
          </a:extLst>
        </xdr:cNvPr>
        <xdr:cNvSpPr txBox="1"/>
      </xdr:nvSpPr>
      <xdr:spPr>
        <a:xfrm>
          <a:off x="15266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105427</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CDBF122E-0D8F-4517-9099-2D50436EFA65}"/>
            </a:ext>
          </a:extLst>
        </xdr:cNvPr>
        <xdr:cNvSpPr txBox="1"/>
      </xdr:nvSpPr>
      <xdr:spPr>
        <a:xfrm>
          <a:off x="143897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6F66AFFC-AF5F-4E69-A974-0E919CD003E4}"/>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54402087-CEF2-41F3-B9F5-038525CC5967}"/>
            </a:ext>
          </a:extLst>
        </xdr:cNvPr>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312AD317-102A-475C-896F-107762AE423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163CB920-643D-4BB9-89DE-931486C0C4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07CAB9A-6468-494A-80F4-DD6A6E35C7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499649A-704D-418D-9041-2A73AF232ED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E0665CB2-4D12-4F96-A877-BD47E81813A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A7B54BD-572F-4679-A328-B29F13C4EE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BF07B43-640F-4352-A086-14FAD771274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A31F15C-34ED-44EB-9D64-638D2ED948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CB7FFE61-A5DB-4BD3-8D2A-48E68F2A471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6B8E29B-1E57-48E5-828C-B91528B51F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a:extLst>
            <a:ext uri="{FF2B5EF4-FFF2-40B4-BE49-F238E27FC236}">
              <a16:creationId xmlns:a16="http://schemas.microsoft.com/office/drawing/2014/main" id="{8FE11709-AAE6-4E09-8680-05FD1F84EFD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a:extLst>
            <a:ext uri="{FF2B5EF4-FFF2-40B4-BE49-F238E27FC236}">
              <a16:creationId xmlns:a16="http://schemas.microsoft.com/office/drawing/2014/main" id="{E9572FF3-A130-4171-97FA-B78B829C2DD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a:extLst>
            <a:ext uri="{FF2B5EF4-FFF2-40B4-BE49-F238E27FC236}">
              <a16:creationId xmlns:a16="http://schemas.microsoft.com/office/drawing/2014/main" id="{81865E63-7C25-44D0-AD3E-E8A12671EBE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9" name="テキスト ボックス 468">
          <a:extLst>
            <a:ext uri="{FF2B5EF4-FFF2-40B4-BE49-F238E27FC236}">
              <a16:creationId xmlns:a16="http://schemas.microsoft.com/office/drawing/2014/main" id="{88B557EC-F307-4600-8FAC-56E01FD7E73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a:extLst>
            <a:ext uri="{FF2B5EF4-FFF2-40B4-BE49-F238E27FC236}">
              <a16:creationId xmlns:a16="http://schemas.microsoft.com/office/drawing/2014/main" id="{7DA4E4EA-CB2C-472D-B654-3A8F9362C47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1" name="テキスト ボックス 470">
          <a:extLst>
            <a:ext uri="{FF2B5EF4-FFF2-40B4-BE49-F238E27FC236}">
              <a16:creationId xmlns:a16="http://schemas.microsoft.com/office/drawing/2014/main" id="{337662F4-C8DF-4D62-B761-3417EA11A1A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a:extLst>
            <a:ext uri="{FF2B5EF4-FFF2-40B4-BE49-F238E27FC236}">
              <a16:creationId xmlns:a16="http://schemas.microsoft.com/office/drawing/2014/main" id="{2AE1CCA1-82F8-4391-8CC4-CD8779C3BB1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3" name="テキスト ボックス 472">
          <a:extLst>
            <a:ext uri="{FF2B5EF4-FFF2-40B4-BE49-F238E27FC236}">
              <a16:creationId xmlns:a16="http://schemas.microsoft.com/office/drawing/2014/main" id="{070D1F22-0A6D-420F-9C21-385F221AE0E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a:extLst>
            <a:ext uri="{FF2B5EF4-FFF2-40B4-BE49-F238E27FC236}">
              <a16:creationId xmlns:a16="http://schemas.microsoft.com/office/drawing/2014/main" id="{60195D82-4A37-4DE2-8837-7D5483407E6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5" name="テキスト ボックス 474">
          <a:extLst>
            <a:ext uri="{FF2B5EF4-FFF2-40B4-BE49-F238E27FC236}">
              <a16:creationId xmlns:a16="http://schemas.microsoft.com/office/drawing/2014/main" id="{DF316FAC-AB95-4330-830D-0264F54494A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99CF606E-FEF9-49DA-9732-C5D10AE95D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76EF8F83-B7C8-40A9-8800-C7503CCC3DF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E4C3950F-87CC-455B-BDD4-2FD0F95BE1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79" name="直線コネクタ 478">
          <a:extLst>
            <a:ext uri="{FF2B5EF4-FFF2-40B4-BE49-F238E27FC236}">
              <a16:creationId xmlns:a16="http://schemas.microsoft.com/office/drawing/2014/main" id="{0FFA341D-926C-4F2F-A2B2-C20A2F17AB18}"/>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A657B4E2-051F-4AF6-9739-74B684CA1F13}"/>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81" name="直線コネクタ 480">
          <a:extLst>
            <a:ext uri="{FF2B5EF4-FFF2-40B4-BE49-F238E27FC236}">
              <a16:creationId xmlns:a16="http://schemas.microsoft.com/office/drawing/2014/main" id="{02302419-ADE2-4492-810A-1D6F8B62136D}"/>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2817E213-A098-4814-BFC4-4D908EEE8074}"/>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83" name="直線コネクタ 482">
          <a:extLst>
            <a:ext uri="{FF2B5EF4-FFF2-40B4-BE49-F238E27FC236}">
              <a16:creationId xmlns:a16="http://schemas.microsoft.com/office/drawing/2014/main" id="{5DA60AFC-5766-4F7C-98DE-08161B8A30FF}"/>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8FFFA877-38E4-4FAA-93C8-04AD4E9B2A0E}"/>
            </a:ext>
          </a:extLst>
        </xdr:cNvPr>
        <xdr:cNvSpPr txBox="1"/>
      </xdr:nvSpPr>
      <xdr:spPr>
        <a:xfrm>
          <a:off x="22199600" y="681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85" name="フローチャート: 判断 484">
          <a:extLst>
            <a:ext uri="{FF2B5EF4-FFF2-40B4-BE49-F238E27FC236}">
              <a16:creationId xmlns:a16="http://schemas.microsoft.com/office/drawing/2014/main" id="{AE4F35C4-7DF5-4C0C-AD01-5DF21E0554DF}"/>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86" name="フローチャート: 判断 485">
          <a:extLst>
            <a:ext uri="{FF2B5EF4-FFF2-40B4-BE49-F238E27FC236}">
              <a16:creationId xmlns:a16="http://schemas.microsoft.com/office/drawing/2014/main" id="{1CDDDCBC-1BEA-466C-8FBA-7516CA38D766}"/>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87" name="フローチャート: 判断 486">
          <a:extLst>
            <a:ext uri="{FF2B5EF4-FFF2-40B4-BE49-F238E27FC236}">
              <a16:creationId xmlns:a16="http://schemas.microsoft.com/office/drawing/2014/main" id="{6B80A2B1-4637-41B3-8258-27F586CF01BA}"/>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488" name="フローチャート: 判断 487">
          <a:extLst>
            <a:ext uri="{FF2B5EF4-FFF2-40B4-BE49-F238E27FC236}">
              <a16:creationId xmlns:a16="http://schemas.microsoft.com/office/drawing/2014/main" id="{34211E7B-CB3E-4363-9AEB-FD92E07CB8FC}"/>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489" name="フローチャート: 判断 488">
          <a:extLst>
            <a:ext uri="{FF2B5EF4-FFF2-40B4-BE49-F238E27FC236}">
              <a16:creationId xmlns:a16="http://schemas.microsoft.com/office/drawing/2014/main" id="{EEBA71A6-B5F1-4F37-8CE5-9B895D554137}"/>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859F8C7-4AEF-49B6-9987-EABFB24BB2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90D5868-7351-4994-BFC5-5F536101EE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9D11D84-B9A5-4C8F-8D15-7B38A16C12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A1D3C67-EF91-4B26-AA57-44684BD695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5BF3445-0619-4E5A-974E-7CE417F06A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145100</xdr:rowOff>
    </xdr:from>
    <xdr:to>
      <xdr:col>116</xdr:col>
      <xdr:colOff>114300</xdr:colOff>
      <xdr:row>41</xdr:row>
      <xdr:rowOff>75250</xdr:rowOff>
    </xdr:to>
    <xdr:sp macro="" textlink="">
      <xdr:nvSpPr>
        <xdr:cNvPr id="495" name="楕円 494">
          <a:extLst>
            <a:ext uri="{FF2B5EF4-FFF2-40B4-BE49-F238E27FC236}">
              <a16:creationId xmlns:a16="http://schemas.microsoft.com/office/drawing/2014/main" id="{28D2D536-83C0-4DD3-ABBC-984B9CBBD2B0}"/>
            </a:ext>
          </a:extLst>
        </xdr:cNvPr>
        <xdr:cNvSpPr/>
      </xdr:nvSpPr>
      <xdr:spPr>
        <a:xfrm>
          <a:off x="22110700" y="700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123527</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43A99A74-E024-45A3-B6D2-4C50F215FE09}"/>
            </a:ext>
          </a:extLst>
        </xdr:cNvPr>
        <xdr:cNvSpPr txBox="1"/>
      </xdr:nvSpPr>
      <xdr:spPr>
        <a:xfrm>
          <a:off x="22199600" y="698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139441</xdr:rowOff>
    </xdr:from>
    <xdr:to>
      <xdr:col>112</xdr:col>
      <xdr:colOff>38100</xdr:colOff>
      <xdr:row>41</xdr:row>
      <xdr:rowOff>69591</xdr:rowOff>
    </xdr:to>
    <xdr:sp macro="" textlink="">
      <xdr:nvSpPr>
        <xdr:cNvPr id="497" name="楕円 496">
          <a:extLst>
            <a:ext uri="{FF2B5EF4-FFF2-40B4-BE49-F238E27FC236}">
              <a16:creationId xmlns:a16="http://schemas.microsoft.com/office/drawing/2014/main" id="{B9FEA7EB-F1B2-4C09-9897-F8FB0D8A2601}"/>
            </a:ext>
          </a:extLst>
        </xdr:cNvPr>
        <xdr:cNvSpPr/>
      </xdr:nvSpPr>
      <xdr:spPr>
        <a:xfrm>
          <a:off x="21272500" y="69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18791</xdr:rowOff>
    </xdr:from>
    <xdr:to>
      <xdr:col>116</xdr:col>
      <xdr:colOff>63500</xdr:colOff>
      <xdr:row>41</xdr:row>
      <xdr:rowOff>24450</xdr:rowOff>
    </xdr:to>
    <xdr:cxnSp macro="">
      <xdr:nvCxnSpPr>
        <xdr:cNvPr id="498" name="直線コネクタ 497">
          <a:extLst>
            <a:ext uri="{FF2B5EF4-FFF2-40B4-BE49-F238E27FC236}">
              <a16:creationId xmlns:a16="http://schemas.microsoft.com/office/drawing/2014/main" id="{24F6D0D0-36C7-4502-8297-09AFA47C7FF7}"/>
            </a:ext>
          </a:extLst>
        </xdr:cNvPr>
        <xdr:cNvCxnSpPr/>
      </xdr:nvCxnSpPr>
      <xdr:spPr>
        <a:xfrm>
          <a:off x="21323300" y="7048241"/>
          <a:ext cx="8382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117145</xdr:rowOff>
    </xdr:from>
    <xdr:to>
      <xdr:col>107</xdr:col>
      <xdr:colOff>101600</xdr:colOff>
      <xdr:row>41</xdr:row>
      <xdr:rowOff>47295</xdr:rowOff>
    </xdr:to>
    <xdr:sp macro="" textlink="">
      <xdr:nvSpPr>
        <xdr:cNvPr id="499" name="楕円 498">
          <a:extLst>
            <a:ext uri="{FF2B5EF4-FFF2-40B4-BE49-F238E27FC236}">
              <a16:creationId xmlns:a16="http://schemas.microsoft.com/office/drawing/2014/main" id="{E0BA472B-1927-4CDB-A7A6-8F73C8C0068A}"/>
            </a:ext>
          </a:extLst>
        </xdr:cNvPr>
        <xdr:cNvSpPr/>
      </xdr:nvSpPr>
      <xdr:spPr>
        <a:xfrm>
          <a:off x="20383500" y="69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167945</xdr:rowOff>
    </xdr:from>
    <xdr:to>
      <xdr:col>111</xdr:col>
      <xdr:colOff>177800</xdr:colOff>
      <xdr:row>41</xdr:row>
      <xdr:rowOff>18791</xdr:rowOff>
    </xdr:to>
    <xdr:cxnSp macro="">
      <xdr:nvCxnSpPr>
        <xdr:cNvPr id="500" name="直線コネクタ 499">
          <a:extLst>
            <a:ext uri="{FF2B5EF4-FFF2-40B4-BE49-F238E27FC236}">
              <a16:creationId xmlns:a16="http://schemas.microsoft.com/office/drawing/2014/main" id="{82732F86-5144-432D-825D-C49AB37C2236}"/>
            </a:ext>
          </a:extLst>
        </xdr:cNvPr>
        <xdr:cNvCxnSpPr/>
      </xdr:nvCxnSpPr>
      <xdr:spPr>
        <a:xfrm>
          <a:off x="20434300" y="7025945"/>
          <a:ext cx="889000" cy="2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118252</xdr:rowOff>
    </xdr:from>
    <xdr:to>
      <xdr:col>102</xdr:col>
      <xdr:colOff>165100</xdr:colOff>
      <xdr:row>41</xdr:row>
      <xdr:rowOff>48402</xdr:rowOff>
    </xdr:to>
    <xdr:sp macro="" textlink="">
      <xdr:nvSpPr>
        <xdr:cNvPr id="501" name="楕円 500">
          <a:extLst>
            <a:ext uri="{FF2B5EF4-FFF2-40B4-BE49-F238E27FC236}">
              <a16:creationId xmlns:a16="http://schemas.microsoft.com/office/drawing/2014/main" id="{0C11CFB8-1E63-4B43-88A3-580C47527DB2}"/>
            </a:ext>
          </a:extLst>
        </xdr:cNvPr>
        <xdr:cNvSpPr/>
      </xdr:nvSpPr>
      <xdr:spPr>
        <a:xfrm>
          <a:off x="19494500" y="69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167945</xdr:rowOff>
    </xdr:from>
    <xdr:to>
      <xdr:col>107</xdr:col>
      <xdr:colOff>50800</xdr:colOff>
      <xdr:row>40</xdr:row>
      <xdr:rowOff>169052</xdr:rowOff>
    </xdr:to>
    <xdr:cxnSp macro="">
      <xdr:nvCxnSpPr>
        <xdr:cNvPr id="502" name="直線コネクタ 501">
          <a:extLst>
            <a:ext uri="{FF2B5EF4-FFF2-40B4-BE49-F238E27FC236}">
              <a16:creationId xmlns:a16="http://schemas.microsoft.com/office/drawing/2014/main" id="{BCC32123-7D80-4052-BFAD-1DBD01457735}"/>
            </a:ext>
          </a:extLst>
        </xdr:cNvPr>
        <xdr:cNvCxnSpPr/>
      </xdr:nvCxnSpPr>
      <xdr:spPr>
        <a:xfrm flipV="1">
          <a:off x="19545300" y="7025945"/>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151004</xdr:rowOff>
    </xdr:from>
    <xdr:to>
      <xdr:col>98</xdr:col>
      <xdr:colOff>38100</xdr:colOff>
      <xdr:row>42</xdr:row>
      <xdr:rowOff>81154</xdr:rowOff>
    </xdr:to>
    <xdr:sp macro="" textlink="">
      <xdr:nvSpPr>
        <xdr:cNvPr id="503" name="楕円 502">
          <a:extLst>
            <a:ext uri="{FF2B5EF4-FFF2-40B4-BE49-F238E27FC236}">
              <a16:creationId xmlns:a16="http://schemas.microsoft.com/office/drawing/2014/main" id="{E25D56E3-EBE4-4ED1-B6B0-F453AF2578F5}"/>
            </a:ext>
          </a:extLst>
        </xdr:cNvPr>
        <xdr:cNvSpPr/>
      </xdr:nvSpPr>
      <xdr:spPr>
        <a:xfrm>
          <a:off x="18605500" y="71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169052</xdr:rowOff>
    </xdr:from>
    <xdr:to>
      <xdr:col>102</xdr:col>
      <xdr:colOff>114300</xdr:colOff>
      <xdr:row>42</xdr:row>
      <xdr:rowOff>30354</xdr:rowOff>
    </xdr:to>
    <xdr:cxnSp macro="">
      <xdr:nvCxnSpPr>
        <xdr:cNvPr id="504" name="直線コネクタ 503">
          <a:extLst>
            <a:ext uri="{FF2B5EF4-FFF2-40B4-BE49-F238E27FC236}">
              <a16:creationId xmlns:a16="http://schemas.microsoft.com/office/drawing/2014/main" id="{1BBE0118-B7F1-4374-9E5C-F70B5A74054B}"/>
            </a:ext>
          </a:extLst>
        </xdr:cNvPr>
        <xdr:cNvCxnSpPr/>
      </xdr:nvCxnSpPr>
      <xdr:spPr>
        <a:xfrm flipV="1">
          <a:off x="18656300" y="7027052"/>
          <a:ext cx="889000" cy="20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9787196A-3DBE-4B3D-BFBF-A529B95FA0B0}"/>
            </a:ext>
          </a:extLst>
        </xdr:cNvPr>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1DB05B56-4612-48E5-91AC-69FF48E9B921}"/>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01BF843F-F6FA-4F4D-A293-ADDB8B1100A2}"/>
            </a:ext>
          </a:extLst>
        </xdr:cNvPr>
        <xdr:cNvSpPr txBox="1"/>
      </xdr:nvSpPr>
      <xdr:spPr>
        <a:xfrm>
          <a:off x="19245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508" name="n_4aveValue【一般廃棄物処理施設】&#10;一人当たり有形固定資産（償却資産）額">
          <a:extLst>
            <a:ext uri="{FF2B5EF4-FFF2-40B4-BE49-F238E27FC236}">
              <a16:creationId xmlns:a16="http://schemas.microsoft.com/office/drawing/2014/main" id="{3C3DDF45-0358-4ADF-AD87-965CF880CE3C}"/>
            </a:ext>
          </a:extLst>
        </xdr:cNvPr>
        <xdr:cNvSpPr txBox="1"/>
      </xdr:nvSpPr>
      <xdr:spPr>
        <a:xfrm>
          <a:off x="18389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60718</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023AB773-F0F5-4A33-8950-A4EB3EECDF4E}"/>
            </a:ext>
          </a:extLst>
        </xdr:cNvPr>
        <xdr:cNvSpPr txBox="1"/>
      </xdr:nvSpPr>
      <xdr:spPr>
        <a:xfrm>
          <a:off x="21011095" y="709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38422</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7EFA0827-268B-4496-B290-2F6B6B1D7296}"/>
            </a:ext>
          </a:extLst>
        </xdr:cNvPr>
        <xdr:cNvSpPr txBox="1"/>
      </xdr:nvSpPr>
      <xdr:spPr>
        <a:xfrm>
          <a:off x="20134795" y="706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39529</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29D21632-0C13-44A3-BFD8-DC7A5697653B}"/>
            </a:ext>
          </a:extLst>
        </xdr:cNvPr>
        <xdr:cNvSpPr txBox="1"/>
      </xdr:nvSpPr>
      <xdr:spPr>
        <a:xfrm>
          <a:off x="19245795" y="706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72281</xdr:rowOff>
    </xdr:from>
    <xdr:ext cx="469744" cy="259045"/>
    <xdr:sp macro="" textlink="">
      <xdr:nvSpPr>
        <xdr:cNvPr id="512" name="n_4mainValue【一般廃棄物処理施設】&#10;一人当たり有形固定資産（償却資産）額">
          <a:extLst>
            <a:ext uri="{FF2B5EF4-FFF2-40B4-BE49-F238E27FC236}">
              <a16:creationId xmlns:a16="http://schemas.microsoft.com/office/drawing/2014/main" id="{F6F3D5CC-ABCE-45D7-BB1F-F3C03868779C}"/>
            </a:ext>
          </a:extLst>
        </xdr:cNvPr>
        <xdr:cNvSpPr txBox="1"/>
      </xdr:nvSpPr>
      <xdr:spPr>
        <a:xfrm>
          <a:off x="18421428" y="727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B565B8C8-69C1-4FED-89F1-CB1228BCD6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22E6DB01-B45E-4AD5-AA69-26920BE1FD5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39333D8-E5DE-404C-A50D-BB1A1895E0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8272DF43-045F-48EC-80F1-520DC5880B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E098AF38-6AA9-4330-AC65-546D0F6956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68266341-42E4-442F-B9E0-1DFF15F17C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556E4147-0796-43A0-B1C9-AE587DD5BD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3C0F280F-5400-482C-B3BA-F1C5438FDFB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2CA07ECE-DAB9-49B9-8DD9-264F5E479B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5A686103-579D-4744-9FA1-3C90CA4AC8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4418FA25-69E1-495D-9FDD-982B8C9E35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F304981B-0062-4D39-BBC8-B43AB106ED1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C5395B09-7636-45E7-A460-72E3E5B3100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47A6367D-8D70-49C7-96A8-A61B8BF7508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3BF17A2F-CAEA-4286-9A1F-5C80D467C65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71F94483-7257-43B5-906B-13CF3755016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A83ACC5F-6BE4-4C99-BA21-735E2342245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1593A4E7-FC65-48BF-9660-154316D9A6F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641CA2C0-BA9A-4A65-B66B-937A2EBFEB3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E15D5629-364E-4379-A96B-3C9E75F4624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9B3F56ED-EF03-4255-9DF3-D33786AF99A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1591A6C8-911B-44DB-8FD3-6764391E930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a:extLst>
            <a:ext uri="{FF2B5EF4-FFF2-40B4-BE49-F238E27FC236}">
              <a16:creationId xmlns:a16="http://schemas.microsoft.com/office/drawing/2014/main" id="{15F5B2C9-BF26-496E-ABA7-1C4DB95BB42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1BE8FFE2-F6AA-4728-9A7E-58DC6C62D9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A47EED7B-B231-462D-97B0-8D61CEEABC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8" name="直線コネクタ 537">
          <a:extLst>
            <a:ext uri="{FF2B5EF4-FFF2-40B4-BE49-F238E27FC236}">
              <a16:creationId xmlns:a16="http://schemas.microsoft.com/office/drawing/2014/main" id="{F9020051-2C57-4DD8-887F-EFD47A022B38}"/>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9" name="【保健センター・保健所】&#10;有形固定資産減価償却率最小値テキスト">
          <a:extLst>
            <a:ext uri="{FF2B5EF4-FFF2-40B4-BE49-F238E27FC236}">
              <a16:creationId xmlns:a16="http://schemas.microsoft.com/office/drawing/2014/main" id="{FC214EB0-1CB3-49C5-AB9E-546156707EC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0" name="直線コネクタ 539">
          <a:extLst>
            <a:ext uri="{FF2B5EF4-FFF2-40B4-BE49-F238E27FC236}">
              <a16:creationId xmlns:a16="http://schemas.microsoft.com/office/drawing/2014/main" id="{CCBFB55A-7899-48EB-8C79-32D3564076F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41" name="【保健センター・保健所】&#10;有形固定資産減価償却率最大値テキスト">
          <a:extLst>
            <a:ext uri="{FF2B5EF4-FFF2-40B4-BE49-F238E27FC236}">
              <a16:creationId xmlns:a16="http://schemas.microsoft.com/office/drawing/2014/main" id="{8AEAD475-E4B5-4758-9180-4DBF5E421AB2}"/>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2" name="直線コネクタ 541">
          <a:extLst>
            <a:ext uri="{FF2B5EF4-FFF2-40B4-BE49-F238E27FC236}">
              <a16:creationId xmlns:a16="http://schemas.microsoft.com/office/drawing/2014/main" id="{AECF77AF-7969-4AAF-BEBF-F1034031D50F}"/>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474AEDA9-F3B3-410C-86C1-48B28289B6D8}"/>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4" name="フローチャート: 判断 543">
          <a:extLst>
            <a:ext uri="{FF2B5EF4-FFF2-40B4-BE49-F238E27FC236}">
              <a16:creationId xmlns:a16="http://schemas.microsoft.com/office/drawing/2014/main" id="{A2A22FFF-6F7F-433A-BD04-BE7DF47895BA}"/>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45" name="フローチャート: 判断 544">
          <a:extLst>
            <a:ext uri="{FF2B5EF4-FFF2-40B4-BE49-F238E27FC236}">
              <a16:creationId xmlns:a16="http://schemas.microsoft.com/office/drawing/2014/main" id="{19BBB9BC-D4C9-4E02-A499-3161DE0FCA66}"/>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46" name="フローチャート: 判断 545">
          <a:extLst>
            <a:ext uri="{FF2B5EF4-FFF2-40B4-BE49-F238E27FC236}">
              <a16:creationId xmlns:a16="http://schemas.microsoft.com/office/drawing/2014/main" id="{01A5C06D-4644-4C00-97E9-282B38B9D882}"/>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7" name="フローチャート: 判断 546">
          <a:extLst>
            <a:ext uri="{FF2B5EF4-FFF2-40B4-BE49-F238E27FC236}">
              <a16:creationId xmlns:a16="http://schemas.microsoft.com/office/drawing/2014/main" id="{112889CB-439B-4BD9-ABD2-3DC38D73ECDC}"/>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48" name="フローチャート: 判断 547">
          <a:extLst>
            <a:ext uri="{FF2B5EF4-FFF2-40B4-BE49-F238E27FC236}">
              <a16:creationId xmlns:a16="http://schemas.microsoft.com/office/drawing/2014/main" id="{0B05C19F-D634-426A-9DD3-5817EE8042B5}"/>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C33576D-116A-4C26-907C-6AEC9E95A9E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ABCB691-D4BE-4FE6-B9A3-4D82BE9C84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FC0DA05-BCA1-4CC4-A263-927074C2AF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6BB8279-7857-4297-B7C6-E52C6DDE00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A7D529D-C11F-4288-AFAF-31FBC4B179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54" name="楕円 553">
          <a:extLst>
            <a:ext uri="{FF2B5EF4-FFF2-40B4-BE49-F238E27FC236}">
              <a16:creationId xmlns:a16="http://schemas.microsoft.com/office/drawing/2014/main" id="{7AAF0C82-7EEB-4541-A12C-B87251D69E3A}"/>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0FBC4108-D68C-465A-BA5F-D3A8DB7FE149}"/>
            </a:ext>
          </a:extLst>
        </xdr:cNvPr>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81462</xdr:rowOff>
    </xdr:from>
    <xdr:to>
      <xdr:col>81</xdr:col>
      <xdr:colOff>101600</xdr:colOff>
      <xdr:row>60</xdr:row>
      <xdr:rowOff>11612</xdr:rowOff>
    </xdr:to>
    <xdr:sp macro="" textlink="">
      <xdr:nvSpPr>
        <xdr:cNvPr id="556" name="楕円 555">
          <a:extLst>
            <a:ext uri="{FF2B5EF4-FFF2-40B4-BE49-F238E27FC236}">
              <a16:creationId xmlns:a16="http://schemas.microsoft.com/office/drawing/2014/main" id="{A0E98CF6-A708-4007-9049-332E5B50A1AB}"/>
            </a:ext>
          </a:extLst>
        </xdr:cNvPr>
        <xdr:cNvSpPr/>
      </xdr:nvSpPr>
      <xdr:spPr>
        <a:xfrm>
          <a:off x="15430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132262</xdr:rowOff>
    </xdr:from>
    <xdr:to>
      <xdr:col>85</xdr:col>
      <xdr:colOff>127000</xdr:colOff>
      <xdr:row>60</xdr:row>
      <xdr:rowOff>0</xdr:rowOff>
    </xdr:to>
    <xdr:cxnSp macro="">
      <xdr:nvCxnSpPr>
        <xdr:cNvPr id="557" name="直線コネクタ 556">
          <a:extLst>
            <a:ext uri="{FF2B5EF4-FFF2-40B4-BE49-F238E27FC236}">
              <a16:creationId xmlns:a16="http://schemas.microsoft.com/office/drawing/2014/main" id="{8C58EE5F-28C2-4AEB-8C1B-4F35D99F9621}"/>
            </a:ext>
          </a:extLst>
        </xdr:cNvPr>
        <xdr:cNvCxnSpPr/>
      </xdr:nvCxnSpPr>
      <xdr:spPr>
        <a:xfrm>
          <a:off x="15481300" y="102478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58" name="楕円 557">
          <a:extLst>
            <a:ext uri="{FF2B5EF4-FFF2-40B4-BE49-F238E27FC236}">
              <a16:creationId xmlns:a16="http://schemas.microsoft.com/office/drawing/2014/main" id="{78CC0026-4C6B-446E-AEE6-0CB90D55376B}"/>
            </a:ext>
          </a:extLst>
        </xdr:cNvPr>
        <xdr:cNvSpPr/>
      </xdr:nvSpPr>
      <xdr:spPr>
        <a:xfrm>
          <a:off x="14541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93073</xdr:rowOff>
    </xdr:from>
    <xdr:to>
      <xdr:col>81</xdr:col>
      <xdr:colOff>50800</xdr:colOff>
      <xdr:row>59</xdr:row>
      <xdr:rowOff>132262</xdr:rowOff>
    </xdr:to>
    <xdr:cxnSp macro="">
      <xdr:nvCxnSpPr>
        <xdr:cNvPr id="559" name="直線コネクタ 558">
          <a:extLst>
            <a:ext uri="{FF2B5EF4-FFF2-40B4-BE49-F238E27FC236}">
              <a16:creationId xmlns:a16="http://schemas.microsoft.com/office/drawing/2014/main" id="{0769BB8F-C53E-4C61-8B4B-AE9F0452FED2}"/>
            </a:ext>
          </a:extLst>
        </xdr:cNvPr>
        <xdr:cNvCxnSpPr/>
      </xdr:nvCxnSpPr>
      <xdr:spPr>
        <a:xfrm>
          <a:off x="14592300" y="102086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89626</xdr:rowOff>
    </xdr:from>
    <xdr:to>
      <xdr:col>72</xdr:col>
      <xdr:colOff>38100</xdr:colOff>
      <xdr:row>60</xdr:row>
      <xdr:rowOff>19776</xdr:rowOff>
    </xdr:to>
    <xdr:sp macro="" textlink="">
      <xdr:nvSpPr>
        <xdr:cNvPr id="560" name="楕円 559">
          <a:extLst>
            <a:ext uri="{FF2B5EF4-FFF2-40B4-BE49-F238E27FC236}">
              <a16:creationId xmlns:a16="http://schemas.microsoft.com/office/drawing/2014/main" id="{4135894D-B121-46DD-B970-515C59AF2B7F}"/>
            </a:ext>
          </a:extLst>
        </xdr:cNvPr>
        <xdr:cNvSpPr/>
      </xdr:nvSpPr>
      <xdr:spPr>
        <a:xfrm>
          <a:off x="13652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93073</xdr:rowOff>
    </xdr:from>
    <xdr:to>
      <xdr:col>76</xdr:col>
      <xdr:colOff>114300</xdr:colOff>
      <xdr:row>59</xdr:row>
      <xdr:rowOff>140426</xdr:rowOff>
    </xdr:to>
    <xdr:cxnSp macro="">
      <xdr:nvCxnSpPr>
        <xdr:cNvPr id="561" name="直線コネクタ 560">
          <a:extLst>
            <a:ext uri="{FF2B5EF4-FFF2-40B4-BE49-F238E27FC236}">
              <a16:creationId xmlns:a16="http://schemas.microsoft.com/office/drawing/2014/main" id="{6D1DBF9A-61FE-40EC-ABA8-2EB90B18ADA0}"/>
            </a:ext>
          </a:extLst>
        </xdr:cNvPr>
        <xdr:cNvCxnSpPr/>
      </xdr:nvCxnSpPr>
      <xdr:spPr>
        <a:xfrm flipV="1">
          <a:off x="13703300" y="102086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135346</xdr:rowOff>
    </xdr:from>
    <xdr:to>
      <xdr:col>67</xdr:col>
      <xdr:colOff>101600</xdr:colOff>
      <xdr:row>59</xdr:row>
      <xdr:rowOff>65496</xdr:rowOff>
    </xdr:to>
    <xdr:sp macro="" textlink="">
      <xdr:nvSpPr>
        <xdr:cNvPr id="562" name="楕円 561">
          <a:extLst>
            <a:ext uri="{FF2B5EF4-FFF2-40B4-BE49-F238E27FC236}">
              <a16:creationId xmlns:a16="http://schemas.microsoft.com/office/drawing/2014/main" id="{57B019DA-DD99-438C-A611-6EDAAD2A645D}"/>
            </a:ext>
          </a:extLst>
        </xdr:cNvPr>
        <xdr:cNvSpPr/>
      </xdr:nvSpPr>
      <xdr:spPr>
        <a:xfrm>
          <a:off x="12763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14696</xdr:rowOff>
    </xdr:from>
    <xdr:to>
      <xdr:col>71</xdr:col>
      <xdr:colOff>177800</xdr:colOff>
      <xdr:row>59</xdr:row>
      <xdr:rowOff>140426</xdr:rowOff>
    </xdr:to>
    <xdr:cxnSp macro="">
      <xdr:nvCxnSpPr>
        <xdr:cNvPr id="563" name="直線コネクタ 562">
          <a:extLst>
            <a:ext uri="{FF2B5EF4-FFF2-40B4-BE49-F238E27FC236}">
              <a16:creationId xmlns:a16="http://schemas.microsoft.com/office/drawing/2014/main" id="{7137EF4B-2E76-47C0-A11D-F5E4DF568AD7}"/>
            </a:ext>
          </a:extLst>
        </xdr:cNvPr>
        <xdr:cNvCxnSpPr/>
      </xdr:nvCxnSpPr>
      <xdr:spPr>
        <a:xfrm>
          <a:off x="12814300" y="1013024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EE8C57EE-26E6-48EA-9E2B-AC0D4876EE69}"/>
            </a:ext>
          </a:extLst>
        </xdr:cNvPr>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038948EB-6CF3-4AC7-8F85-28CE10DB54AB}"/>
            </a:ext>
          </a:extLst>
        </xdr:cNvPr>
        <xdr:cNvSpPr txBox="1"/>
      </xdr:nvSpPr>
      <xdr:spPr>
        <a:xfrm>
          <a:off x="14389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53C00739-05AD-4AFE-90AB-DBC81718D454}"/>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C29D132D-0949-42BA-ACB5-54B0B3516219}"/>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28139</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DB1CEC70-B5B9-4F87-BEC6-8BE811ED0429}"/>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F9B41864-A273-49FD-964D-CAC2E376C8FF}"/>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DF58758A-EF6A-4FA7-9D30-D62761B44489}"/>
            </a:ext>
          </a:extLst>
        </xdr:cNvPr>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DDD36D3C-081C-46B1-BFA2-C30185AF69F7}"/>
            </a:ext>
          </a:extLst>
        </xdr:cNvPr>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2E575366-3258-4683-AEFB-B9076F801A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CDB0D694-E838-4A6C-83B4-06EB9AC790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C02B8BBF-4AF9-4467-9144-753BC191F8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C83C32A7-358A-4369-B426-AC4E635A4A0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22587DFF-C931-4150-B859-9C7BEFCC8E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5CC888C4-B570-41B7-B2C7-9BF561DAF9C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FE45E5AC-7336-41D5-9D6E-BF2971AFB72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2A7CA1D0-A3E9-454C-A6E9-B51D24DC55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4FFBA017-AD02-4700-BD7A-8930ABE116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3BAB64D5-2A42-448A-98F2-439FA028CA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2" name="直線コネクタ 581">
          <a:extLst>
            <a:ext uri="{FF2B5EF4-FFF2-40B4-BE49-F238E27FC236}">
              <a16:creationId xmlns:a16="http://schemas.microsoft.com/office/drawing/2014/main" id="{31CB6F95-D8DC-4FBD-8EC8-65705839D8C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3" name="テキスト ボックス 582">
          <a:extLst>
            <a:ext uri="{FF2B5EF4-FFF2-40B4-BE49-F238E27FC236}">
              <a16:creationId xmlns:a16="http://schemas.microsoft.com/office/drawing/2014/main" id="{C935A629-8D6D-4C13-8711-703E7D6A53D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4" name="直線コネクタ 583">
          <a:extLst>
            <a:ext uri="{FF2B5EF4-FFF2-40B4-BE49-F238E27FC236}">
              <a16:creationId xmlns:a16="http://schemas.microsoft.com/office/drawing/2014/main" id="{DFC13FB0-AF90-4190-AD00-F4578DF3D74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5" name="テキスト ボックス 584">
          <a:extLst>
            <a:ext uri="{FF2B5EF4-FFF2-40B4-BE49-F238E27FC236}">
              <a16:creationId xmlns:a16="http://schemas.microsoft.com/office/drawing/2014/main" id="{82BF6A1B-A737-4B58-BFC0-33BDB6162EB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6" name="直線コネクタ 585">
          <a:extLst>
            <a:ext uri="{FF2B5EF4-FFF2-40B4-BE49-F238E27FC236}">
              <a16:creationId xmlns:a16="http://schemas.microsoft.com/office/drawing/2014/main" id="{C0AEF938-D8CE-4705-9353-EA85142D14A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7" name="テキスト ボックス 586">
          <a:extLst>
            <a:ext uri="{FF2B5EF4-FFF2-40B4-BE49-F238E27FC236}">
              <a16:creationId xmlns:a16="http://schemas.microsoft.com/office/drawing/2014/main" id="{ADC4338E-BA39-4371-8B9E-913DBA67F69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8" name="直線コネクタ 587">
          <a:extLst>
            <a:ext uri="{FF2B5EF4-FFF2-40B4-BE49-F238E27FC236}">
              <a16:creationId xmlns:a16="http://schemas.microsoft.com/office/drawing/2014/main" id="{477AED78-361A-4FF7-861A-647FA2649A1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9" name="テキスト ボックス 588">
          <a:extLst>
            <a:ext uri="{FF2B5EF4-FFF2-40B4-BE49-F238E27FC236}">
              <a16:creationId xmlns:a16="http://schemas.microsoft.com/office/drawing/2014/main" id="{F5793A90-242F-47FE-BAAF-5022444707E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C0F36579-D375-4DB2-8EFF-E1EC4E738B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98097995-507F-4A70-82EA-0164108355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77239E-3FD2-497A-A2D2-D9121E64F4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3" name="直線コネクタ 592">
          <a:extLst>
            <a:ext uri="{FF2B5EF4-FFF2-40B4-BE49-F238E27FC236}">
              <a16:creationId xmlns:a16="http://schemas.microsoft.com/office/drawing/2014/main" id="{C873B3A6-446D-41A5-B43E-BA61A3FAEFFD}"/>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91C292FC-F300-46B9-9FD4-0B8026AADC11}"/>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5" name="直線コネクタ 594">
          <a:extLst>
            <a:ext uri="{FF2B5EF4-FFF2-40B4-BE49-F238E27FC236}">
              <a16:creationId xmlns:a16="http://schemas.microsoft.com/office/drawing/2014/main" id="{8792B27B-AF30-4CBD-9146-864E06440AE2}"/>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FA62C739-E108-4CE8-AD70-D32B185CFB29}"/>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7" name="直線コネクタ 596">
          <a:extLst>
            <a:ext uri="{FF2B5EF4-FFF2-40B4-BE49-F238E27FC236}">
              <a16:creationId xmlns:a16="http://schemas.microsoft.com/office/drawing/2014/main" id="{9AAA52CD-A2A3-47E6-8072-86225E0A6FEC}"/>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D5A3B3D2-B731-4C16-8821-C6FB5ECC9BE5}"/>
            </a:ext>
          </a:extLst>
        </xdr:cNvPr>
        <xdr:cNvSpPr txBox="1"/>
      </xdr:nvSpPr>
      <xdr:spPr>
        <a:xfrm>
          <a:off x="221996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9" name="フローチャート: 判断 598">
          <a:extLst>
            <a:ext uri="{FF2B5EF4-FFF2-40B4-BE49-F238E27FC236}">
              <a16:creationId xmlns:a16="http://schemas.microsoft.com/office/drawing/2014/main" id="{B3FE166D-EFBB-45AD-93F1-48D12A0F9D0B}"/>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00" name="フローチャート: 判断 599">
          <a:extLst>
            <a:ext uri="{FF2B5EF4-FFF2-40B4-BE49-F238E27FC236}">
              <a16:creationId xmlns:a16="http://schemas.microsoft.com/office/drawing/2014/main" id="{77F43753-D7F2-432E-94F7-ADB616CE475B}"/>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01" name="フローチャート: 判断 600">
          <a:extLst>
            <a:ext uri="{FF2B5EF4-FFF2-40B4-BE49-F238E27FC236}">
              <a16:creationId xmlns:a16="http://schemas.microsoft.com/office/drawing/2014/main" id="{A37C08B8-9630-474D-9260-14EDF59442AE}"/>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02" name="フローチャート: 判断 601">
          <a:extLst>
            <a:ext uri="{FF2B5EF4-FFF2-40B4-BE49-F238E27FC236}">
              <a16:creationId xmlns:a16="http://schemas.microsoft.com/office/drawing/2014/main" id="{AC2C5C24-CA7B-4EA7-81FD-AEE2C872AF7A}"/>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03" name="フローチャート: 判断 602">
          <a:extLst>
            <a:ext uri="{FF2B5EF4-FFF2-40B4-BE49-F238E27FC236}">
              <a16:creationId xmlns:a16="http://schemas.microsoft.com/office/drawing/2014/main" id="{9FDECE70-8CF5-498C-AB2D-1CB75DB3A47D}"/>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09FAABB-E5E8-4ADA-8C03-BFECAB47B8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C179A28-7912-4E91-B7B8-9C94BF32F7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E3592A1-C6AB-4699-8FDC-292A4C41E8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A9E03CB-6EEE-4BB6-BF40-4E5A706C5D5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9FF8295-A246-416A-8CDA-A9F0F23BE6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84074</xdr:rowOff>
    </xdr:from>
    <xdr:to>
      <xdr:col>116</xdr:col>
      <xdr:colOff>114300</xdr:colOff>
      <xdr:row>56</xdr:row>
      <xdr:rowOff>14224</xdr:rowOff>
    </xdr:to>
    <xdr:sp macro="" textlink="">
      <xdr:nvSpPr>
        <xdr:cNvPr id="609" name="楕円 608">
          <a:extLst>
            <a:ext uri="{FF2B5EF4-FFF2-40B4-BE49-F238E27FC236}">
              <a16:creationId xmlns:a16="http://schemas.microsoft.com/office/drawing/2014/main" id="{1641BA37-CDCD-4FFF-9C2C-96611D9F6F43}"/>
            </a:ext>
          </a:extLst>
        </xdr:cNvPr>
        <xdr:cNvSpPr/>
      </xdr:nvSpPr>
      <xdr:spPr>
        <a:xfrm>
          <a:off x="221107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37101</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8FE34347-ADEF-45AC-9B08-275ADAFBF625}"/>
            </a:ext>
          </a:extLst>
        </xdr:cNvPr>
        <xdr:cNvSpPr txBox="1"/>
      </xdr:nvSpPr>
      <xdr:spPr>
        <a:xfrm>
          <a:off x="22199600" y="946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84074</xdr:rowOff>
    </xdr:from>
    <xdr:to>
      <xdr:col>112</xdr:col>
      <xdr:colOff>38100</xdr:colOff>
      <xdr:row>56</xdr:row>
      <xdr:rowOff>14224</xdr:rowOff>
    </xdr:to>
    <xdr:sp macro="" textlink="">
      <xdr:nvSpPr>
        <xdr:cNvPr id="611" name="楕円 610">
          <a:extLst>
            <a:ext uri="{FF2B5EF4-FFF2-40B4-BE49-F238E27FC236}">
              <a16:creationId xmlns:a16="http://schemas.microsoft.com/office/drawing/2014/main" id="{CBF9D038-C3E9-47E3-A84B-5A9CB39776A5}"/>
            </a:ext>
          </a:extLst>
        </xdr:cNvPr>
        <xdr:cNvSpPr/>
      </xdr:nvSpPr>
      <xdr:spPr>
        <a:xfrm>
          <a:off x="212725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134874</xdr:rowOff>
    </xdr:from>
    <xdr:to>
      <xdr:col>116</xdr:col>
      <xdr:colOff>63500</xdr:colOff>
      <xdr:row>55</xdr:row>
      <xdr:rowOff>134874</xdr:rowOff>
    </xdr:to>
    <xdr:cxnSp macro="">
      <xdr:nvCxnSpPr>
        <xdr:cNvPr id="612" name="直線コネクタ 611">
          <a:extLst>
            <a:ext uri="{FF2B5EF4-FFF2-40B4-BE49-F238E27FC236}">
              <a16:creationId xmlns:a16="http://schemas.microsoft.com/office/drawing/2014/main" id="{724B5A79-42E0-4FF6-8A2D-F609EE6B2CDE}"/>
            </a:ext>
          </a:extLst>
        </xdr:cNvPr>
        <xdr:cNvCxnSpPr/>
      </xdr:nvCxnSpPr>
      <xdr:spPr>
        <a:xfrm>
          <a:off x="21323300" y="9564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93218</xdr:rowOff>
    </xdr:from>
    <xdr:to>
      <xdr:col>107</xdr:col>
      <xdr:colOff>101600</xdr:colOff>
      <xdr:row>56</xdr:row>
      <xdr:rowOff>23368</xdr:rowOff>
    </xdr:to>
    <xdr:sp macro="" textlink="">
      <xdr:nvSpPr>
        <xdr:cNvPr id="613" name="楕円 612">
          <a:extLst>
            <a:ext uri="{FF2B5EF4-FFF2-40B4-BE49-F238E27FC236}">
              <a16:creationId xmlns:a16="http://schemas.microsoft.com/office/drawing/2014/main" id="{EF8473C3-CC6E-449F-AA3F-25DFE68C1844}"/>
            </a:ext>
          </a:extLst>
        </xdr:cNvPr>
        <xdr:cNvSpPr/>
      </xdr:nvSpPr>
      <xdr:spPr>
        <a:xfrm>
          <a:off x="20383500" y="95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134874</xdr:rowOff>
    </xdr:from>
    <xdr:to>
      <xdr:col>111</xdr:col>
      <xdr:colOff>177800</xdr:colOff>
      <xdr:row>55</xdr:row>
      <xdr:rowOff>144018</xdr:rowOff>
    </xdr:to>
    <xdr:cxnSp macro="">
      <xdr:nvCxnSpPr>
        <xdr:cNvPr id="614" name="直線コネクタ 613">
          <a:extLst>
            <a:ext uri="{FF2B5EF4-FFF2-40B4-BE49-F238E27FC236}">
              <a16:creationId xmlns:a16="http://schemas.microsoft.com/office/drawing/2014/main" id="{DF3E2C1E-A6BA-4A22-923C-96FEE6D66229}"/>
            </a:ext>
          </a:extLst>
        </xdr:cNvPr>
        <xdr:cNvCxnSpPr/>
      </xdr:nvCxnSpPr>
      <xdr:spPr>
        <a:xfrm flipV="1">
          <a:off x="20434300" y="9564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102362</xdr:rowOff>
    </xdr:from>
    <xdr:to>
      <xdr:col>102</xdr:col>
      <xdr:colOff>165100</xdr:colOff>
      <xdr:row>56</xdr:row>
      <xdr:rowOff>32512</xdr:rowOff>
    </xdr:to>
    <xdr:sp macro="" textlink="">
      <xdr:nvSpPr>
        <xdr:cNvPr id="615" name="楕円 614">
          <a:extLst>
            <a:ext uri="{FF2B5EF4-FFF2-40B4-BE49-F238E27FC236}">
              <a16:creationId xmlns:a16="http://schemas.microsoft.com/office/drawing/2014/main" id="{3B826A3C-3C9E-49AF-886C-E4F4094E3621}"/>
            </a:ext>
          </a:extLst>
        </xdr:cNvPr>
        <xdr:cNvSpPr/>
      </xdr:nvSpPr>
      <xdr:spPr>
        <a:xfrm>
          <a:off x="19494500" y="9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144018</xdr:rowOff>
    </xdr:from>
    <xdr:to>
      <xdr:col>107</xdr:col>
      <xdr:colOff>50800</xdr:colOff>
      <xdr:row>55</xdr:row>
      <xdr:rowOff>153162</xdr:rowOff>
    </xdr:to>
    <xdr:cxnSp macro="">
      <xdr:nvCxnSpPr>
        <xdr:cNvPr id="616" name="直線コネクタ 615">
          <a:extLst>
            <a:ext uri="{FF2B5EF4-FFF2-40B4-BE49-F238E27FC236}">
              <a16:creationId xmlns:a16="http://schemas.microsoft.com/office/drawing/2014/main" id="{5D94180B-5E4F-4034-8EF9-46A278E94907}"/>
            </a:ext>
          </a:extLst>
        </xdr:cNvPr>
        <xdr:cNvCxnSpPr/>
      </xdr:nvCxnSpPr>
      <xdr:spPr>
        <a:xfrm flipV="1">
          <a:off x="19545300" y="9573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116078</xdr:rowOff>
    </xdr:from>
    <xdr:to>
      <xdr:col>98</xdr:col>
      <xdr:colOff>38100</xdr:colOff>
      <xdr:row>56</xdr:row>
      <xdr:rowOff>46228</xdr:rowOff>
    </xdr:to>
    <xdr:sp macro="" textlink="">
      <xdr:nvSpPr>
        <xdr:cNvPr id="617" name="楕円 616">
          <a:extLst>
            <a:ext uri="{FF2B5EF4-FFF2-40B4-BE49-F238E27FC236}">
              <a16:creationId xmlns:a16="http://schemas.microsoft.com/office/drawing/2014/main" id="{F6E39123-41A6-48FF-80F2-7C3C86E7410F}"/>
            </a:ext>
          </a:extLst>
        </xdr:cNvPr>
        <xdr:cNvSpPr/>
      </xdr:nvSpPr>
      <xdr:spPr>
        <a:xfrm>
          <a:off x="18605500" y="95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153162</xdr:rowOff>
    </xdr:from>
    <xdr:to>
      <xdr:col>102</xdr:col>
      <xdr:colOff>114300</xdr:colOff>
      <xdr:row>55</xdr:row>
      <xdr:rowOff>166878</xdr:rowOff>
    </xdr:to>
    <xdr:cxnSp macro="">
      <xdr:nvCxnSpPr>
        <xdr:cNvPr id="618" name="直線コネクタ 617">
          <a:extLst>
            <a:ext uri="{FF2B5EF4-FFF2-40B4-BE49-F238E27FC236}">
              <a16:creationId xmlns:a16="http://schemas.microsoft.com/office/drawing/2014/main" id="{8F9A8B7E-4D0D-4184-876B-564CEC4E78F4}"/>
            </a:ext>
          </a:extLst>
        </xdr:cNvPr>
        <xdr:cNvCxnSpPr/>
      </xdr:nvCxnSpPr>
      <xdr:spPr>
        <a:xfrm flipV="1">
          <a:off x="18656300" y="9582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19" name="n_1aveValue【保健センター・保健所】&#10;一人当たり面積">
          <a:extLst>
            <a:ext uri="{FF2B5EF4-FFF2-40B4-BE49-F238E27FC236}">
              <a16:creationId xmlns:a16="http://schemas.microsoft.com/office/drawing/2014/main" id="{97754541-11BD-42BB-ADD3-882214C9058A}"/>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20" name="n_2aveValue【保健センター・保健所】&#10;一人当たり面積">
          <a:extLst>
            <a:ext uri="{FF2B5EF4-FFF2-40B4-BE49-F238E27FC236}">
              <a16:creationId xmlns:a16="http://schemas.microsoft.com/office/drawing/2014/main" id="{4F5AD0F7-10BB-45E3-B292-2BADE8C20909}"/>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621" name="n_3aveValue【保健センター・保健所】&#10;一人当たり面積">
          <a:extLst>
            <a:ext uri="{FF2B5EF4-FFF2-40B4-BE49-F238E27FC236}">
              <a16:creationId xmlns:a16="http://schemas.microsoft.com/office/drawing/2014/main" id="{94A3027E-F438-4F16-80AE-70E7C85C43CD}"/>
            </a:ext>
          </a:extLst>
        </xdr:cNvPr>
        <xdr:cNvSpPr txBox="1"/>
      </xdr:nvSpPr>
      <xdr:spPr>
        <a:xfrm>
          <a:off x="19310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22" name="n_4aveValue【保健センター・保健所】&#10;一人当たり面積">
          <a:extLst>
            <a:ext uri="{FF2B5EF4-FFF2-40B4-BE49-F238E27FC236}">
              <a16:creationId xmlns:a16="http://schemas.microsoft.com/office/drawing/2014/main" id="{50BF8987-FB33-4E5C-B8E8-7009DD08A813}"/>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30751</xdr:rowOff>
    </xdr:from>
    <xdr:ext cx="469744" cy="259045"/>
    <xdr:sp macro="" textlink="">
      <xdr:nvSpPr>
        <xdr:cNvPr id="623" name="n_1mainValue【保健センター・保健所】&#10;一人当たり面積">
          <a:extLst>
            <a:ext uri="{FF2B5EF4-FFF2-40B4-BE49-F238E27FC236}">
              <a16:creationId xmlns:a16="http://schemas.microsoft.com/office/drawing/2014/main" id="{AC273AB8-8F6D-4790-9246-3C2F3F60BA9A}"/>
            </a:ext>
          </a:extLst>
        </xdr:cNvPr>
        <xdr:cNvSpPr txBox="1"/>
      </xdr:nvSpPr>
      <xdr:spPr>
        <a:xfrm>
          <a:off x="21075727" y="92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39895</xdr:rowOff>
    </xdr:from>
    <xdr:ext cx="469744" cy="259045"/>
    <xdr:sp macro="" textlink="">
      <xdr:nvSpPr>
        <xdr:cNvPr id="624" name="n_2mainValue【保健センター・保健所】&#10;一人当たり面積">
          <a:extLst>
            <a:ext uri="{FF2B5EF4-FFF2-40B4-BE49-F238E27FC236}">
              <a16:creationId xmlns:a16="http://schemas.microsoft.com/office/drawing/2014/main" id="{BE197322-66B3-4D88-ADB3-29EC3B759C95}"/>
            </a:ext>
          </a:extLst>
        </xdr:cNvPr>
        <xdr:cNvSpPr txBox="1"/>
      </xdr:nvSpPr>
      <xdr:spPr>
        <a:xfrm>
          <a:off x="20199427" y="929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49039</xdr:rowOff>
    </xdr:from>
    <xdr:ext cx="469744" cy="259045"/>
    <xdr:sp macro="" textlink="">
      <xdr:nvSpPr>
        <xdr:cNvPr id="625" name="n_3mainValue【保健センター・保健所】&#10;一人当たり面積">
          <a:extLst>
            <a:ext uri="{FF2B5EF4-FFF2-40B4-BE49-F238E27FC236}">
              <a16:creationId xmlns:a16="http://schemas.microsoft.com/office/drawing/2014/main" id="{25314D2D-8C1A-470A-A44B-D5830CE5CF74}"/>
            </a:ext>
          </a:extLst>
        </xdr:cNvPr>
        <xdr:cNvSpPr txBox="1"/>
      </xdr:nvSpPr>
      <xdr:spPr>
        <a:xfrm>
          <a:off x="19310427" y="930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62755</xdr:rowOff>
    </xdr:from>
    <xdr:ext cx="469744" cy="259045"/>
    <xdr:sp macro="" textlink="">
      <xdr:nvSpPr>
        <xdr:cNvPr id="626" name="n_4mainValue【保健センター・保健所】&#10;一人当たり面積">
          <a:extLst>
            <a:ext uri="{FF2B5EF4-FFF2-40B4-BE49-F238E27FC236}">
              <a16:creationId xmlns:a16="http://schemas.microsoft.com/office/drawing/2014/main" id="{A9CCA6D4-87C4-4DD0-982A-BF7C7000C0FD}"/>
            </a:ext>
          </a:extLst>
        </xdr:cNvPr>
        <xdr:cNvSpPr txBox="1"/>
      </xdr:nvSpPr>
      <xdr:spPr>
        <a:xfrm>
          <a:off x="18421427" y="93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48513A06-75A9-4FB5-BD81-9A96B1EB60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761B2C7B-9301-4080-B2B6-D3F90614E2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4009BBAC-EA8C-4A41-A2FB-0736FE44FC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5EB887A1-73D8-4D76-BAF0-4A62950AB09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B4592930-AA89-439E-ADF8-7B2543E25A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35A7A8D3-FDF9-489A-8FCA-61DF94E426F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666336F6-18FD-464E-8F24-21FC872E4F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EC1636CA-459F-420B-A315-753A581833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59D50599-CE89-4779-A70F-4145F1F8A0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86CC4778-068D-45E6-B0E8-1FAB5ED1324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6FE7C3F7-F888-4E5E-9EC1-A428B81D4FD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CB929237-29BA-4FCE-8B45-165A7F34C1F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5E3C5F79-8559-42EB-B246-212C38914A9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66890408-8F6F-4748-A313-12DE08EB8B3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FB98496B-46B6-45FD-9E0D-0F076E29EA1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51094C03-EF2D-4402-A8EB-E2E9F642898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5F5BFA0-2F43-48E8-9359-0CFEE62E6A8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5DC062DD-665E-4EA7-934D-E10BA085C24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509B016A-DAAE-4D6C-9715-C0958A9D032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AE139DDE-B075-4B63-8B32-3BE84143F0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A2AB43B9-57E4-4CE2-8D9B-C94A7937B24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1AEDAB5-9BF7-4F0C-A67A-27ADD56AFA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8245251A-5012-458F-AC1F-1351BC90C3E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2D46FB49-772C-4C61-B477-3AAC281A0C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DB534816-C1D8-4560-BE65-9472429D66CC}"/>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BF5F7B98-B0C2-4A6B-9BCC-191143101C7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6673AEB6-D367-4AEC-9761-133D5D0A120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7041B35C-6458-48B7-8494-748B59A00207}"/>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5" name="直線コネクタ 654">
          <a:extLst>
            <a:ext uri="{FF2B5EF4-FFF2-40B4-BE49-F238E27FC236}">
              <a16:creationId xmlns:a16="http://schemas.microsoft.com/office/drawing/2014/main" id="{70712022-E29E-4F8A-ACEA-79980FE32CF1}"/>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C135F1EA-C284-4899-BDA1-A97EC72BE68D}"/>
            </a:ext>
          </a:extLst>
        </xdr:cNvPr>
        <xdr:cNvSpPr txBox="1"/>
      </xdr:nvSpPr>
      <xdr:spPr>
        <a:xfrm>
          <a:off x="16357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57" name="フローチャート: 判断 656">
          <a:extLst>
            <a:ext uri="{FF2B5EF4-FFF2-40B4-BE49-F238E27FC236}">
              <a16:creationId xmlns:a16="http://schemas.microsoft.com/office/drawing/2014/main" id="{7D4879A7-F076-4DCA-9238-CEBB4463E990}"/>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58" name="フローチャート: 判断 657">
          <a:extLst>
            <a:ext uri="{FF2B5EF4-FFF2-40B4-BE49-F238E27FC236}">
              <a16:creationId xmlns:a16="http://schemas.microsoft.com/office/drawing/2014/main" id="{38F009F9-39F2-4842-9D4A-E1C275BA54A9}"/>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9" name="フローチャート: 判断 658">
          <a:extLst>
            <a:ext uri="{FF2B5EF4-FFF2-40B4-BE49-F238E27FC236}">
              <a16:creationId xmlns:a16="http://schemas.microsoft.com/office/drawing/2014/main" id="{F4416014-F599-4088-8FE8-EE602A3DFEA7}"/>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0" name="フローチャート: 判断 659">
          <a:extLst>
            <a:ext uri="{FF2B5EF4-FFF2-40B4-BE49-F238E27FC236}">
              <a16:creationId xmlns:a16="http://schemas.microsoft.com/office/drawing/2014/main" id="{AD86641E-3943-4AFA-B57F-D302753C5FFA}"/>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61" name="フローチャート: 判断 660">
          <a:extLst>
            <a:ext uri="{FF2B5EF4-FFF2-40B4-BE49-F238E27FC236}">
              <a16:creationId xmlns:a16="http://schemas.microsoft.com/office/drawing/2014/main" id="{BAE86FEE-E826-41C6-BAB9-606E6C9D4513}"/>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99A5F50-BE04-475B-9400-E6E2535787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EBF2588-BCA2-46EF-B8E4-84258D6BB1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B631272-7BCE-47B8-9C3F-3267CB74B2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47A9406-AA09-4446-BA51-274CF9075C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52551E9-58B8-4A44-97BD-2852577EEBB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116839</xdr:rowOff>
    </xdr:from>
    <xdr:to>
      <xdr:col>85</xdr:col>
      <xdr:colOff>177800</xdr:colOff>
      <xdr:row>80</xdr:row>
      <xdr:rowOff>46989</xdr:rowOff>
    </xdr:to>
    <xdr:sp macro="" textlink="">
      <xdr:nvSpPr>
        <xdr:cNvPr id="667" name="楕円 666">
          <a:extLst>
            <a:ext uri="{FF2B5EF4-FFF2-40B4-BE49-F238E27FC236}">
              <a16:creationId xmlns:a16="http://schemas.microsoft.com/office/drawing/2014/main" id="{972CD639-B4E8-430D-8169-210AF236BC05}"/>
            </a:ext>
          </a:extLst>
        </xdr:cNvPr>
        <xdr:cNvSpPr/>
      </xdr:nvSpPr>
      <xdr:spPr>
        <a:xfrm>
          <a:off x="162687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139716</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ED46C912-7787-4ED0-BF9F-2AEAC8416751}"/>
            </a:ext>
          </a:extLst>
        </xdr:cNvPr>
        <xdr:cNvSpPr txBox="1"/>
      </xdr:nvSpPr>
      <xdr:spPr>
        <a:xfrm>
          <a:off x="1635760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90170</xdr:rowOff>
    </xdr:from>
    <xdr:to>
      <xdr:col>81</xdr:col>
      <xdr:colOff>101600</xdr:colOff>
      <xdr:row>80</xdr:row>
      <xdr:rowOff>20320</xdr:rowOff>
    </xdr:to>
    <xdr:sp macro="" textlink="">
      <xdr:nvSpPr>
        <xdr:cNvPr id="669" name="楕円 668">
          <a:extLst>
            <a:ext uri="{FF2B5EF4-FFF2-40B4-BE49-F238E27FC236}">
              <a16:creationId xmlns:a16="http://schemas.microsoft.com/office/drawing/2014/main" id="{70889176-2A0F-431E-963C-308F02764FDD}"/>
            </a:ext>
          </a:extLst>
        </xdr:cNvPr>
        <xdr:cNvSpPr/>
      </xdr:nvSpPr>
      <xdr:spPr>
        <a:xfrm>
          <a:off x="15430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140970</xdr:rowOff>
    </xdr:from>
    <xdr:to>
      <xdr:col>85</xdr:col>
      <xdr:colOff>127000</xdr:colOff>
      <xdr:row>79</xdr:row>
      <xdr:rowOff>167639</xdr:rowOff>
    </xdr:to>
    <xdr:cxnSp macro="">
      <xdr:nvCxnSpPr>
        <xdr:cNvPr id="670" name="直線コネクタ 669">
          <a:extLst>
            <a:ext uri="{FF2B5EF4-FFF2-40B4-BE49-F238E27FC236}">
              <a16:creationId xmlns:a16="http://schemas.microsoft.com/office/drawing/2014/main" id="{BD96E6FF-2B5E-442C-83C8-1986C4C35E18}"/>
            </a:ext>
          </a:extLst>
        </xdr:cNvPr>
        <xdr:cNvCxnSpPr/>
      </xdr:nvCxnSpPr>
      <xdr:spPr>
        <a:xfrm>
          <a:off x="15481300" y="136855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48261</xdr:rowOff>
    </xdr:from>
    <xdr:to>
      <xdr:col>76</xdr:col>
      <xdr:colOff>165100</xdr:colOff>
      <xdr:row>79</xdr:row>
      <xdr:rowOff>149861</xdr:rowOff>
    </xdr:to>
    <xdr:sp macro="" textlink="">
      <xdr:nvSpPr>
        <xdr:cNvPr id="671" name="楕円 670">
          <a:extLst>
            <a:ext uri="{FF2B5EF4-FFF2-40B4-BE49-F238E27FC236}">
              <a16:creationId xmlns:a16="http://schemas.microsoft.com/office/drawing/2014/main" id="{3A858318-662B-4B90-8DE3-59D30D4B6D94}"/>
            </a:ext>
          </a:extLst>
        </xdr:cNvPr>
        <xdr:cNvSpPr/>
      </xdr:nvSpPr>
      <xdr:spPr>
        <a:xfrm>
          <a:off x="14541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99061</xdr:rowOff>
    </xdr:from>
    <xdr:to>
      <xdr:col>81</xdr:col>
      <xdr:colOff>50800</xdr:colOff>
      <xdr:row>79</xdr:row>
      <xdr:rowOff>140970</xdr:rowOff>
    </xdr:to>
    <xdr:cxnSp macro="">
      <xdr:nvCxnSpPr>
        <xdr:cNvPr id="672" name="直線コネクタ 671">
          <a:extLst>
            <a:ext uri="{FF2B5EF4-FFF2-40B4-BE49-F238E27FC236}">
              <a16:creationId xmlns:a16="http://schemas.microsoft.com/office/drawing/2014/main" id="{1B48A882-A21D-40D9-9873-A0B3A077F456}"/>
            </a:ext>
          </a:extLst>
        </xdr:cNvPr>
        <xdr:cNvCxnSpPr/>
      </xdr:nvCxnSpPr>
      <xdr:spPr>
        <a:xfrm>
          <a:off x="14592300" y="13643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57786</xdr:rowOff>
    </xdr:from>
    <xdr:to>
      <xdr:col>72</xdr:col>
      <xdr:colOff>38100</xdr:colOff>
      <xdr:row>79</xdr:row>
      <xdr:rowOff>159386</xdr:rowOff>
    </xdr:to>
    <xdr:sp macro="" textlink="">
      <xdr:nvSpPr>
        <xdr:cNvPr id="673" name="楕円 672">
          <a:extLst>
            <a:ext uri="{FF2B5EF4-FFF2-40B4-BE49-F238E27FC236}">
              <a16:creationId xmlns:a16="http://schemas.microsoft.com/office/drawing/2014/main" id="{A9E94482-911A-430C-88A3-DC000ECEBDFA}"/>
            </a:ext>
          </a:extLst>
        </xdr:cNvPr>
        <xdr:cNvSpPr/>
      </xdr:nvSpPr>
      <xdr:spPr>
        <a:xfrm>
          <a:off x="13652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99061</xdr:rowOff>
    </xdr:from>
    <xdr:to>
      <xdr:col>76</xdr:col>
      <xdr:colOff>114300</xdr:colOff>
      <xdr:row>79</xdr:row>
      <xdr:rowOff>108586</xdr:rowOff>
    </xdr:to>
    <xdr:cxnSp macro="">
      <xdr:nvCxnSpPr>
        <xdr:cNvPr id="674" name="直線コネクタ 673">
          <a:extLst>
            <a:ext uri="{FF2B5EF4-FFF2-40B4-BE49-F238E27FC236}">
              <a16:creationId xmlns:a16="http://schemas.microsoft.com/office/drawing/2014/main" id="{FCD9A0B1-7BA5-4024-AFA5-0D2F991C12CA}"/>
            </a:ext>
          </a:extLst>
        </xdr:cNvPr>
        <xdr:cNvCxnSpPr/>
      </xdr:nvCxnSpPr>
      <xdr:spPr>
        <a:xfrm flipV="1">
          <a:off x="13703300" y="136436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13970</xdr:rowOff>
    </xdr:from>
    <xdr:to>
      <xdr:col>67</xdr:col>
      <xdr:colOff>101600</xdr:colOff>
      <xdr:row>81</xdr:row>
      <xdr:rowOff>115570</xdr:rowOff>
    </xdr:to>
    <xdr:sp macro="" textlink="">
      <xdr:nvSpPr>
        <xdr:cNvPr id="675" name="楕円 674">
          <a:extLst>
            <a:ext uri="{FF2B5EF4-FFF2-40B4-BE49-F238E27FC236}">
              <a16:creationId xmlns:a16="http://schemas.microsoft.com/office/drawing/2014/main" id="{440BEFD6-37C0-4020-B685-E95F5764C4EB}"/>
            </a:ext>
          </a:extLst>
        </xdr:cNvPr>
        <xdr:cNvSpPr/>
      </xdr:nvSpPr>
      <xdr:spPr>
        <a:xfrm>
          <a:off x="12763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108586</xdr:rowOff>
    </xdr:from>
    <xdr:to>
      <xdr:col>71</xdr:col>
      <xdr:colOff>177800</xdr:colOff>
      <xdr:row>81</xdr:row>
      <xdr:rowOff>64770</xdr:rowOff>
    </xdr:to>
    <xdr:cxnSp macro="">
      <xdr:nvCxnSpPr>
        <xdr:cNvPr id="676" name="直線コネクタ 675">
          <a:extLst>
            <a:ext uri="{FF2B5EF4-FFF2-40B4-BE49-F238E27FC236}">
              <a16:creationId xmlns:a16="http://schemas.microsoft.com/office/drawing/2014/main" id="{1422A7B5-B78C-4E62-B26C-F157FBB64ADF}"/>
            </a:ext>
          </a:extLst>
        </xdr:cNvPr>
        <xdr:cNvCxnSpPr/>
      </xdr:nvCxnSpPr>
      <xdr:spPr>
        <a:xfrm flipV="1">
          <a:off x="12814300" y="13653136"/>
          <a:ext cx="889000" cy="29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677" name="n_1aveValue【消防施設】&#10;有形固定資産減価償却率">
          <a:extLst>
            <a:ext uri="{FF2B5EF4-FFF2-40B4-BE49-F238E27FC236}">
              <a16:creationId xmlns:a16="http://schemas.microsoft.com/office/drawing/2014/main" id="{6A152CFB-0978-41B3-A726-E2BE058C034D}"/>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78" name="n_2aveValue【消防施設】&#10;有形固定資産減価償却率">
          <a:extLst>
            <a:ext uri="{FF2B5EF4-FFF2-40B4-BE49-F238E27FC236}">
              <a16:creationId xmlns:a16="http://schemas.microsoft.com/office/drawing/2014/main" id="{CF9CA147-0025-4A9C-93B0-170DE39E6445}"/>
            </a:ext>
          </a:extLst>
        </xdr:cNvPr>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79" name="n_3aveValue【消防施設】&#10;有形固定資産減価償却率">
          <a:extLst>
            <a:ext uri="{FF2B5EF4-FFF2-40B4-BE49-F238E27FC236}">
              <a16:creationId xmlns:a16="http://schemas.microsoft.com/office/drawing/2014/main" id="{C0ACF3F6-365A-47FF-BAEC-A7022500F85B}"/>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680" name="n_4aveValue【消防施設】&#10;有形固定資産減価償却率">
          <a:extLst>
            <a:ext uri="{FF2B5EF4-FFF2-40B4-BE49-F238E27FC236}">
              <a16:creationId xmlns:a16="http://schemas.microsoft.com/office/drawing/2014/main" id="{A2E7B142-6D5C-4B96-A24F-7990FBEB40C0}"/>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36847</xdr:rowOff>
    </xdr:from>
    <xdr:ext cx="405111" cy="259045"/>
    <xdr:sp macro="" textlink="">
      <xdr:nvSpPr>
        <xdr:cNvPr id="681" name="n_1mainValue【消防施設】&#10;有形固定資産減価償却率">
          <a:extLst>
            <a:ext uri="{FF2B5EF4-FFF2-40B4-BE49-F238E27FC236}">
              <a16:creationId xmlns:a16="http://schemas.microsoft.com/office/drawing/2014/main" id="{66EE1641-C09E-4567-BA02-E1B31DB997E8}"/>
            </a:ext>
          </a:extLst>
        </xdr:cNvPr>
        <xdr:cNvSpPr txBox="1"/>
      </xdr:nvSpPr>
      <xdr:spPr>
        <a:xfrm>
          <a:off x="15266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166388</xdr:rowOff>
    </xdr:from>
    <xdr:ext cx="405111" cy="259045"/>
    <xdr:sp macro="" textlink="">
      <xdr:nvSpPr>
        <xdr:cNvPr id="682" name="n_2mainValue【消防施設】&#10;有形固定資産減価償却率">
          <a:extLst>
            <a:ext uri="{FF2B5EF4-FFF2-40B4-BE49-F238E27FC236}">
              <a16:creationId xmlns:a16="http://schemas.microsoft.com/office/drawing/2014/main" id="{C03F066E-2759-4C4F-B3C0-FA10E24AD93A}"/>
            </a:ext>
          </a:extLst>
        </xdr:cNvPr>
        <xdr:cNvSpPr txBox="1"/>
      </xdr:nvSpPr>
      <xdr:spPr>
        <a:xfrm>
          <a:off x="14389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4463</xdr:rowOff>
    </xdr:from>
    <xdr:ext cx="405111" cy="259045"/>
    <xdr:sp macro="" textlink="">
      <xdr:nvSpPr>
        <xdr:cNvPr id="683" name="n_3mainValue【消防施設】&#10;有形固定資産減価償却率">
          <a:extLst>
            <a:ext uri="{FF2B5EF4-FFF2-40B4-BE49-F238E27FC236}">
              <a16:creationId xmlns:a16="http://schemas.microsoft.com/office/drawing/2014/main" id="{61A4545E-06A0-43E2-B60D-2610C84A9264}"/>
            </a:ext>
          </a:extLst>
        </xdr:cNvPr>
        <xdr:cNvSpPr txBox="1"/>
      </xdr:nvSpPr>
      <xdr:spPr>
        <a:xfrm>
          <a:off x="13500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132097</xdr:rowOff>
    </xdr:from>
    <xdr:ext cx="405111" cy="259045"/>
    <xdr:sp macro="" textlink="">
      <xdr:nvSpPr>
        <xdr:cNvPr id="684" name="n_4mainValue【消防施設】&#10;有形固定資産減価償却率">
          <a:extLst>
            <a:ext uri="{FF2B5EF4-FFF2-40B4-BE49-F238E27FC236}">
              <a16:creationId xmlns:a16="http://schemas.microsoft.com/office/drawing/2014/main" id="{96DAD18E-4D84-4AEC-8F1E-344E43C08DB4}"/>
            </a:ext>
          </a:extLst>
        </xdr:cNvPr>
        <xdr:cNvSpPr txBox="1"/>
      </xdr:nvSpPr>
      <xdr:spPr>
        <a:xfrm>
          <a:off x="12611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9C2C476B-FEB0-4E28-8C07-881CD8C6522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9B35CFDB-BD12-4DA0-A62D-4D50DE7864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75195765-1E39-491E-A463-3D2CB6E2222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F235658F-3120-4EFB-A2AB-B6D004A52B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59CBCF52-7F5E-4C9D-98C7-8B8F258158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6CAEA788-67AF-4B95-8678-420000D497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A5245027-53CF-487C-BFD1-6B92EED3B2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42D91F1-0348-4C10-92EC-43A26AF882A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E267B309-4EBA-444B-B58B-DC32375FCA6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662EC188-F192-4E7F-9E39-57710B00249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A626B7A1-FD18-4009-B0DB-8435A182DAA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BCAB46D6-F589-4839-9877-C760961C104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4A77BE7D-251A-4435-9406-6DAAE7BF9ED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54E7C4A-B241-4D32-B393-B7981E2A4FC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741C947E-BE89-4D74-9F27-164F0CEC9D7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FEA35E9D-3AC0-41B7-B645-E8FB1BD263F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5A3D4B-F394-418D-9431-A1F0943A349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EE9D054F-C752-4332-9258-05E5B00E674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1A52F983-B1CB-4150-8E7E-B2F07409133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BD0B4382-E36D-440C-9B4E-5ACC4540F17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72C4CFB5-1B92-43D2-BE5A-A9E8A8FD87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39DAF476-4116-4662-A007-A46D84810B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897031B3-D642-4B96-B8E8-0E85261D02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08" name="直線コネクタ 707">
          <a:extLst>
            <a:ext uri="{FF2B5EF4-FFF2-40B4-BE49-F238E27FC236}">
              <a16:creationId xmlns:a16="http://schemas.microsoft.com/office/drawing/2014/main" id="{F338F389-B0AC-40E2-968E-DA2F025DFD3F}"/>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9" name="【消防施設】&#10;一人当たり面積最小値テキスト">
          <a:extLst>
            <a:ext uri="{FF2B5EF4-FFF2-40B4-BE49-F238E27FC236}">
              <a16:creationId xmlns:a16="http://schemas.microsoft.com/office/drawing/2014/main" id="{67C401A3-8D1F-4C26-B396-C7958623B5DE}"/>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10" name="直線コネクタ 709">
          <a:extLst>
            <a:ext uri="{FF2B5EF4-FFF2-40B4-BE49-F238E27FC236}">
              <a16:creationId xmlns:a16="http://schemas.microsoft.com/office/drawing/2014/main" id="{1D47A3C1-6B65-4865-909C-9B92B328EC52}"/>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11" name="【消防施設】&#10;一人当たり面積最大値テキスト">
          <a:extLst>
            <a:ext uri="{FF2B5EF4-FFF2-40B4-BE49-F238E27FC236}">
              <a16:creationId xmlns:a16="http://schemas.microsoft.com/office/drawing/2014/main" id="{52752546-FF9F-4881-8027-7A0D97463B95}"/>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12" name="直線コネクタ 711">
          <a:extLst>
            <a:ext uri="{FF2B5EF4-FFF2-40B4-BE49-F238E27FC236}">
              <a16:creationId xmlns:a16="http://schemas.microsoft.com/office/drawing/2014/main" id="{F40614E4-D17C-4BAB-B00D-8DD294FFE139}"/>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713" name="【消防施設】&#10;一人当たり面積平均値テキスト">
          <a:extLst>
            <a:ext uri="{FF2B5EF4-FFF2-40B4-BE49-F238E27FC236}">
              <a16:creationId xmlns:a16="http://schemas.microsoft.com/office/drawing/2014/main" id="{A642A572-A3BF-494D-8819-A1B9982461F8}"/>
            </a:ext>
          </a:extLst>
        </xdr:cNvPr>
        <xdr:cNvSpPr txBox="1"/>
      </xdr:nvSpPr>
      <xdr:spPr>
        <a:xfrm>
          <a:off x="22199600" y="1446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4" name="フローチャート: 判断 713">
          <a:extLst>
            <a:ext uri="{FF2B5EF4-FFF2-40B4-BE49-F238E27FC236}">
              <a16:creationId xmlns:a16="http://schemas.microsoft.com/office/drawing/2014/main" id="{3D4F3C17-41BB-4AFC-BBE0-05EBE7A4726F}"/>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15" name="フローチャート: 判断 714">
          <a:extLst>
            <a:ext uri="{FF2B5EF4-FFF2-40B4-BE49-F238E27FC236}">
              <a16:creationId xmlns:a16="http://schemas.microsoft.com/office/drawing/2014/main" id="{47F2D40C-D6D8-4BEC-892F-DF2CC548B605}"/>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16" name="フローチャート: 判断 715">
          <a:extLst>
            <a:ext uri="{FF2B5EF4-FFF2-40B4-BE49-F238E27FC236}">
              <a16:creationId xmlns:a16="http://schemas.microsoft.com/office/drawing/2014/main" id="{04F06D33-6732-4BC2-89A9-470A77403459}"/>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7" name="フローチャート: 判断 716">
          <a:extLst>
            <a:ext uri="{FF2B5EF4-FFF2-40B4-BE49-F238E27FC236}">
              <a16:creationId xmlns:a16="http://schemas.microsoft.com/office/drawing/2014/main" id="{D3B79DA4-3FF8-4D4E-8EFF-37E4097025DE}"/>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18" name="フローチャート: 判断 717">
          <a:extLst>
            <a:ext uri="{FF2B5EF4-FFF2-40B4-BE49-F238E27FC236}">
              <a16:creationId xmlns:a16="http://schemas.microsoft.com/office/drawing/2014/main" id="{E2594031-C92E-4202-8C66-2AAF96F76EDA}"/>
            </a:ext>
          </a:extLst>
        </xdr:cNvPr>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F6122F2-4E69-4C5F-9730-A2792DF1EE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9A00589-3609-455F-B7AF-178B57EFAF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090C73D-A120-4748-9196-D3866AE7B8C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2D91884-58EC-4AB2-8264-E0FB104CCCE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032F76F-D9B3-4F53-97F5-4F5EBE4F9FA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86361</xdr:rowOff>
    </xdr:from>
    <xdr:to>
      <xdr:col>116</xdr:col>
      <xdr:colOff>114300</xdr:colOff>
      <xdr:row>86</xdr:row>
      <xdr:rowOff>16511</xdr:rowOff>
    </xdr:to>
    <xdr:sp macro="" textlink="">
      <xdr:nvSpPr>
        <xdr:cNvPr id="724" name="楕円 723">
          <a:extLst>
            <a:ext uri="{FF2B5EF4-FFF2-40B4-BE49-F238E27FC236}">
              <a16:creationId xmlns:a16="http://schemas.microsoft.com/office/drawing/2014/main" id="{95A6B43E-62ED-4FF4-891A-4E601167305C}"/>
            </a:ext>
          </a:extLst>
        </xdr:cNvPr>
        <xdr:cNvSpPr/>
      </xdr:nvSpPr>
      <xdr:spPr>
        <a:xfrm>
          <a:off x="22110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64788</xdr:rowOff>
    </xdr:from>
    <xdr:ext cx="469744" cy="259045"/>
    <xdr:sp macro="" textlink="">
      <xdr:nvSpPr>
        <xdr:cNvPr id="725" name="【消防施設】&#10;一人当たり面積該当値テキスト">
          <a:extLst>
            <a:ext uri="{FF2B5EF4-FFF2-40B4-BE49-F238E27FC236}">
              <a16:creationId xmlns:a16="http://schemas.microsoft.com/office/drawing/2014/main" id="{302786F0-FDC0-40CD-8F6D-53FE108E4667}"/>
            </a:ext>
          </a:extLst>
        </xdr:cNvPr>
        <xdr:cNvSpPr txBox="1"/>
      </xdr:nvSpPr>
      <xdr:spPr>
        <a:xfrm>
          <a:off x="22199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88264</xdr:rowOff>
    </xdr:from>
    <xdr:to>
      <xdr:col>112</xdr:col>
      <xdr:colOff>38100</xdr:colOff>
      <xdr:row>86</xdr:row>
      <xdr:rowOff>18414</xdr:rowOff>
    </xdr:to>
    <xdr:sp macro="" textlink="">
      <xdr:nvSpPr>
        <xdr:cNvPr id="726" name="楕円 725">
          <a:extLst>
            <a:ext uri="{FF2B5EF4-FFF2-40B4-BE49-F238E27FC236}">
              <a16:creationId xmlns:a16="http://schemas.microsoft.com/office/drawing/2014/main" id="{3E22F98A-5A58-49D4-A7AB-441642D160B2}"/>
            </a:ext>
          </a:extLst>
        </xdr:cNvPr>
        <xdr:cNvSpPr/>
      </xdr:nvSpPr>
      <xdr:spPr>
        <a:xfrm>
          <a:off x="21272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137161</xdr:rowOff>
    </xdr:from>
    <xdr:to>
      <xdr:col>116</xdr:col>
      <xdr:colOff>63500</xdr:colOff>
      <xdr:row>85</xdr:row>
      <xdr:rowOff>139064</xdr:rowOff>
    </xdr:to>
    <xdr:cxnSp macro="">
      <xdr:nvCxnSpPr>
        <xdr:cNvPr id="727" name="直線コネクタ 726">
          <a:extLst>
            <a:ext uri="{FF2B5EF4-FFF2-40B4-BE49-F238E27FC236}">
              <a16:creationId xmlns:a16="http://schemas.microsoft.com/office/drawing/2014/main" id="{533CC58F-0604-4C46-BBB4-C0A2BD3B767F}"/>
            </a:ext>
          </a:extLst>
        </xdr:cNvPr>
        <xdr:cNvCxnSpPr/>
      </xdr:nvCxnSpPr>
      <xdr:spPr>
        <a:xfrm flipV="1">
          <a:off x="21323300" y="147104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86361</xdr:rowOff>
    </xdr:from>
    <xdr:to>
      <xdr:col>107</xdr:col>
      <xdr:colOff>101600</xdr:colOff>
      <xdr:row>86</xdr:row>
      <xdr:rowOff>16511</xdr:rowOff>
    </xdr:to>
    <xdr:sp macro="" textlink="">
      <xdr:nvSpPr>
        <xdr:cNvPr id="728" name="楕円 727">
          <a:extLst>
            <a:ext uri="{FF2B5EF4-FFF2-40B4-BE49-F238E27FC236}">
              <a16:creationId xmlns:a16="http://schemas.microsoft.com/office/drawing/2014/main" id="{81F9B8A8-C935-4A33-8086-52A1E5B33D21}"/>
            </a:ext>
          </a:extLst>
        </xdr:cNvPr>
        <xdr:cNvSpPr/>
      </xdr:nvSpPr>
      <xdr:spPr>
        <a:xfrm>
          <a:off x="20383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137161</xdr:rowOff>
    </xdr:from>
    <xdr:to>
      <xdr:col>111</xdr:col>
      <xdr:colOff>177800</xdr:colOff>
      <xdr:row>85</xdr:row>
      <xdr:rowOff>139064</xdr:rowOff>
    </xdr:to>
    <xdr:cxnSp macro="">
      <xdr:nvCxnSpPr>
        <xdr:cNvPr id="729" name="直線コネクタ 728">
          <a:extLst>
            <a:ext uri="{FF2B5EF4-FFF2-40B4-BE49-F238E27FC236}">
              <a16:creationId xmlns:a16="http://schemas.microsoft.com/office/drawing/2014/main" id="{56392AD6-46CC-40AD-9A68-79E5CA0E357D}"/>
            </a:ext>
          </a:extLst>
        </xdr:cNvPr>
        <xdr:cNvCxnSpPr/>
      </xdr:nvCxnSpPr>
      <xdr:spPr>
        <a:xfrm>
          <a:off x="20434300" y="147104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30" name="楕円 729">
          <a:extLst>
            <a:ext uri="{FF2B5EF4-FFF2-40B4-BE49-F238E27FC236}">
              <a16:creationId xmlns:a16="http://schemas.microsoft.com/office/drawing/2014/main" id="{6BACB4A5-19B2-41BA-AF4B-EB9CAAC4EAF6}"/>
            </a:ext>
          </a:extLst>
        </xdr:cNvPr>
        <xdr:cNvSpPr/>
      </xdr:nvSpPr>
      <xdr:spPr>
        <a:xfrm>
          <a:off x="19494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106680</xdr:rowOff>
    </xdr:from>
    <xdr:to>
      <xdr:col>107</xdr:col>
      <xdr:colOff>50800</xdr:colOff>
      <xdr:row>85</xdr:row>
      <xdr:rowOff>137161</xdr:rowOff>
    </xdr:to>
    <xdr:cxnSp macro="">
      <xdr:nvCxnSpPr>
        <xdr:cNvPr id="731" name="直線コネクタ 730">
          <a:extLst>
            <a:ext uri="{FF2B5EF4-FFF2-40B4-BE49-F238E27FC236}">
              <a16:creationId xmlns:a16="http://schemas.microsoft.com/office/drawing/2014/main" id="{9D6F2C5C-06B6-4A01-8A35-86FE156289A9}"/>
            </a:ext>
          </a:extLst>
        </xdr:cNvPr>
        <xdr:cNvCxnSpPr/>
      </xdr:nvCxnSpPr>
      <xdr:spPr>
        <a:xfrm>
          <a:off x="19545300" y="146799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55880</xdr:rowOff>
    </xdr:from>
    <xdr:to>
      <xdr:col>98</xdr:col>
      <xdr:colOff>38100</xdr:colOff>
      <xdr:row>85</xdr:row>
      <xdr:rowOff>157480</xdr:rowOff>
    </xdr:to>
    <xdr:sp macro="" textlink="">
      <xdr:nvSpPr>
        <xdr:cNvPr id="732" name="楕円 731">
          <a:extLst>
            <a:ext uri="{FF2B5EF4-FFF2-40B4-BE49-F238E27FC236}">
              <a16:creationId xmlns:a16="http://schemas.microsoft.com/office/drawing/2014/main" id="{2CD7C1F5-36FA-4535-A8F2-0CFD5293D0A3}"/>
            </a:ext>
          </a:extLst>
        </xdr:cNvPr>
        <xdr:cNvSpPr/>
      </xdr:nvSpPr>
      <xdr:spPr>
        <a:xfrm>
          <a:off x="18605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106680</xdr:rowOff>
    </xdr:from>
    <xdr:to>
      <xdr:col>102</xdr:col>
      <xdr:colOff>114300</xdr:colOff>
      <xdr:row>85</xdr:row>
      <xdr:rowOff>106680</xdr:rowOff>
    </xdr:to>
    <xdr:cxnSp macro="">
      <xdr:nvCxnSpPr>
        <xdr:cNvPr id="733" name="直線コネクタ 732">
          <a:extLst>
            <a:ext uri="{FF2B5EF4-FFF2-40B4-BE49-F238E27FC236}">
              <a16:creationId xmlns:a16="http://schemas.microsoft.com/office/drawing/2014/main" id="{3811E866-B48C-4163-82E6-26D2FE342DA3}"/>
            </a:ext>
          </a:extLst>
        </xdr:cNvPr>
        <xdr:cNvCxnSpPr/>
      </xdr:nvCxnSpPr>
      <xdr:spPr>
        <a:xfrm>
          <a:off x="18656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734" name="n_1aveValue【消防施設】&#10;一人当たり面積">
          <a:extLst>
            <a:ext uri="{FF2B5EF4-FFF2-40B4-BE49-F238E27FC236}">
              <a16:creationId xmlns:a16="http://schemas.microsoft.com/office/drawing/2014/main" id="{3DB2BA62-E3B8-449C-981D-7ED0076CFD85}"/>
            </a:ext>
          </a:extLst>
        </xdr:cNvPr>
        <xdr:cNvSpPr txBox="1"/>
      </xdr:nvSpPr>
      <xdr:spPr>
        <a:xfrm>
          <a:off x="21075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735" name="n_2aveValue【消防施設】&#10;一人当たり面積">
          <a:extLst>
            <a:ext uri="{FF2B5EF4-FFF2-40B4-BE49-F238E27FC236}">
              <a16:creationId xmlns:a16="http://schemas.microsoft.com/office/drawing/2014/main" id="{95C54352-977A-46F1-9CD4-568322D3F9FA}"/>
            </a:ext>
          </a:extLst>
        </xdr:cNvPr>
        <xdr:cNvSpPr txBox="1"/>
      </xdr:nvSpPr>
      <xdr:spPr>
        <a:xfrm>
          <a:off x="201994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36" name="n_3aveValue【消防施設】&#10;一人当たり面積">
          <a:extLst>
            <a:ext uri="{FF2B5EF4-FFF2-40B4-BE49-F238E27FC236}">
              <a16:creationId xmlns:a16="http://schemas.microsoft.com/office/drawing/2014/main" id="{35C7F2EF-A713-49F5-B7E3-DD2BB6BDCC36}"/>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37" name="n_4aveValue【消防施設】&#10;一人当たり面積">
          <a:extLst>
            <a:ext uri="{FF2B5EF4-FFF2-40B4-BE49-F238E27FC236}">
              <a16:creationId xmlns:a16="http://schemas.microsoft.com/office/drawing/2014/main" id="{6D9DDF74-38D0-44D1-9AE5-5C79DBAED8D8}"/>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9541</xdr:rowOff>
    </xdr:from>
    <xdr:ext cx="469744" cy="259045"/>
    <xdr:sp macro="" textlink="">
      <xdr:nvSpPr>
        <xdr:cNvPr id="738" name="n_1mainValue【消防施設】&#10;一人当たり面積">
          <a:extLst>
            <a:ext uri="{FF2B5EF4-FFF2-40B4-BE49-F238E27FC236}">
              <a16:creationId xmlns:a16="http://schemas.microsoft.com/office/drawing/2014/main" id="{11242251-7154-4CF7-9BB2-7D39DEC2A6FF}"/>
            </a:ext>
          </a:extLst>
        </xdr:cNvPr>
        <xdr:cNvSpPr txBox="1"/>
      </xdr:nvSpPr>
      <xdr:spPr>
        <a:xfrm>
          <a:off x="21075727" y="1475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7638</xdr:rowOff>
    </xdr:from>
    <xdr:ext cx="469744" cy="259045"/>
    <xdr:sp macro="" textlink="">
      <xdr:nvSpPr>
        <xdr:cNvPr id="739" name="n_2mainValue【消防施設】&#10;一人当たり面積">
          <a:extLst>
            <a:ext uri="{FF2B5EF4-FFF2-40B4-BE49-F238E27FC236}">
              <a16:creationId xmlns:a16="http://schemas.microsoft.com/office/drawing/2014/main" id="{C4C650D7-693B-47A9-ADAA-D2FD29143C84}"/>
            </a:ext>
          </a:extLst>
        </xdr:cNvPr>
        <xdr:cNvSpPr txBox="1"/>
      </xdr:nvSpPr>
      <xdr:spPr>
        <a:xfrm>
          <a:off x="20199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40" name="n_3mainValue【消防施設】&#10;一人当たり面積">
          <a:extLst>
            <a:ext uri="{FF2B5EF4-FFF2-40B4-BE49-F238E27FC236}">
              <a16:creationId xmlns:a16="http://schemas.microsoft.com/office/drawing/2014/main" id="{6EECCD82-904E-4A08-B139-AA9298219AE4}"/>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2557</xdr:rowOff>
    </xdr:from>
    <xdr:ext cx="469744" cy="259045"/>
    <xdr:sp macro="" textlink="">
      <xdr:nvSpPr>
        <xdr:cNvPr id="741" name="n_4mainValue【消防施設】&#10;一人当たり面積">
          <a:extLst>
            <a:ext uri="{FF2B5EF4-FFF2-40B4-BE49-F238E27FC236}">
              <a16:creationId xmlns:a16="http://schemas.microsoft.com/office/drawing/2014/main" id="{E3E2B475-A24B-4BED-9AC0-7937C1B33A52}"/>
            </a:ext>
          </a:extLst>
        </xdr:cNvPr>
        <xdr:cNvSpPr txBox="1"/>
      </xdr:nvSpPr>
      <xdr:spPr>
        <a:xfrm>
          <a:off x="18421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2E2DDF91-3536-40DD-9A1D-1DBCEFF0C6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19D48152-F318-4CF7-95A2-89E282D868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9FA76F20-E86C-4FA7-B150-1C67FBCE5B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BFEA14A-51F7-455B-A98A-8E64D51603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44F17595-C4A5-480A-95F2-A1FBBCD21E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9F4C40B4-C41C-41BD-9B4B-08772DBDE2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74A43050-EDDC-4B10-91DD-BA6CE32463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3028D3CC-6FD2-4933-A963-E52F6F7F52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38032CBB-8EB3-44FB-8DDA-A42394D106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B266C5A1-EE8C-4573-B40D-70F3C9FAEE3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82DDB7AB-B5D0-467A-910A-966986311E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AEB85C2-1C8B-4F60-80F2-0A506CD41FC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98BA9EC8-6AAE-4C1F-AEA6-FD06CFBC424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6D82FF32-3D3F-4D2F-A573-7E45B3DC6AB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C34CA727-90F5-4753-B626-94FC5BD3DA7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81CF50C3-E428-4326-B7C8-ED0F7650B67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D4E8837D-FAF2-4E59-935F-6EE8D983DF3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A4FAB9AF-C3FE-4AFD-930B-ECE6ACFFE5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77817F7D-8903-4793-852F-D7B22353A3C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43C3D8DE-6AE9-4F44-805A-DB127BAE457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1FDA80C8-132F-452F-8712-39FDF09C882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7C10C26F-DDD3-43C2-BC4C-4BACB19A59B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DD3A61AB-0CE6-4337-B188-6D351BF6835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F920AD94-DE4A-4317-9844-8D5B90FB5A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F7C4BEEE-3F4C-4646-819D-38E72742AB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7" name="直線コネクタ 766">
          <a:extLst>
            <a:ext uri="{FF2B5EF4-FFF2-40B4-BE49-F238E27FC236}">
              <a16:creationId xmlns:a16="http://schemas.microsoft.com/office/drawing/2014/main" id="{C5A50472-4D2A-44BF-B366-B298A0CA5F05}"/>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8" name="【庁舎】&#10;有形固定資産減価償却率最小値テキスト">
          <a:extLst>
            <a:ext uri="{FF2B5EF4-FFF2-40B4-BE49-F238E27FC236}">
              <a16:creationId xmlns:a16="http://schemas.microsoft.com/office/drawing/2014/main" id="{181AD37F-86FE-45D3-ABAB-3B285AED9C00}"/>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69" name="直線コネクタ 768">
          <a:extLst>
            <a:ext uri="{FF2B5EF4-FFF2-40B4-BE49-F238E27FC236}">
              <a16:creationId xmlns:a16="http://schemas.microsoft.com/office/drawing/2014/main" id="{B706D7F2-0F1F-452A-9B26-378FEE8CD290}"/>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0" name="【庁舎】&#10;有形固定資産減価償却率最大値テキスト">
          <a:extLst>
            <a:ext uri="{FF2B5EF4-FFF2-40B4-BE49-F238E27FC236}">
              <a16:creationId xmlns:a16="http://schemas.microsoft.com/office/drawing/2014/main" id="{F2B36962-4876-4FE3-AFE7-E19E624D544D}"/>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1" name="直線コネクタ 770">
          <a:extLst>
            <a:ext uri="{FF2B5EF4-FFF2-40B4-BE49-F238E27FC236}">
              <a16:creationId xmlns:a16="http://schemas.microsoft.com/office/drawing/2014/main" id="{F2F6EE48-608B-4F56-8D1B-400E54ED594B}"/>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772" name="【庁舎】&#10;有形固定資産減価償却率平均値テキスト">
          <a:extLst>
            <a:ext uri="{FF2B5EF4-FFF2-40B4-BE49-F238E27FC236}">
              <a16:creationId xmlns:a16="http://schemas.microsoft.com/office/drawing/2014/main" id="{D0AFDEB2-807C-47DC-997A-A06B75586D05}"/>
            </a:ext>
          </a:extLst>
        </xdr:cNvPr>
        <xdr:cNvSpPr txBox="1"/>
      </xdr:nvSpPr>
      <xdr:spPr>
        <a:xfrm>
          <a:off x="16357600" y="1762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3" name="フローチャート: 判断 772">
          <a:extLst>
            <a:ext uri="{FF2B5EF4-FFF2-40B4-BE49-F238E27FC236}">
              <a16:creationId xmlns:a16="http://schemas.microsoft.com/office/drawing/2014/main" id="{6D819199-A565-4680-A3D5-FC3695F670B5}"/>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4" name="フローチャート: 判断 773">
          <a:extLst>
            <a:ext uri="{FF2B5EF4-FFF2-40B4-BE49-F238E27FC236}">
              <a16:creationId xmlns:a16="http://schemas.microsoft.com/office/drawing/2014/main" id="{D4BC6D6F-2B01-47E0-BF88-711A11A6613B}"/>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5" name="フローチャート: 判断 774">
          <a:extLst>
            <a:ext uri="{FF2B5EF4-FFF2-40B4-BE49-F238E27FC236}">
              <a16:creationId xmlns:a16="http://schemas.microsoft.com/office/drawing/2014/main" id="{565BAA1A-B1A7-47B8-9699-71B08B310275}"/>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6" name="フローチャート: 判断 775">
          <a:extLst>
            <a:ext uri="{FF2B5EF4-FFF2-40B4-BE49-F238E27FC236}">
              <a16:creationId xmlns:a16="http://schemas.microsoft.com/office/drawing/2014/main" id="{94630529-4D67-41E7-8E9E-ABC29F1AF6D1}"/>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77" name="フローチャート: 判断 776">
          <a:extLst>
            <a:ext uri="{FF2B5EF4-FFF2-40B4-BE49-F238E27FC236}">
              <a16:creationId xmlns:a16="http://schemas.microsoft.com/office/drawing/2014/main" id="{5DC9541A-D18B-4EFC-A981-F7642E11F18B}"/>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78DAB9B-7091-47E5-B498-A60080097A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B10729B-B9AE-49F1-9ABF-F16540DECD0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352D1A2-5447-46D4-8131-B0D79E48AE0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880319C-9872-4DE7-A4FB-106CA704B2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7E8E182-D1CE-406B-9BA5-20F5C8856E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102144</xdr:rowOff>
    </xdr:from>
    <xdr:to>
      <xdr:col>85</xdr:col>
      <xdr:colOff>177800</xdr:colOff>
      <xdr:row>105</xdr:row>
      <xdr:rowOff>32294</xdr:rowOff>
    </xdr:to>
    <xdr:sp macro="" textlink="">
      <xdr:nvSpPr>
        <xdr:cNvPr id="783" name="楕円 782">
          <a:extLst>
            <a:ext uri="{FF2B5EF4-FFF2-40B4-BE49-F238E27FC236}">
              <a16:creationId xmlns:a16="http://schemas.microsoft.com/office/drawing/2014/main" id="{0718FA41-0F27-456B-9C79-0EFE32EED85E}"/>
            </a:ext>
          </a:extLst>
        </xdr:cNvPr>
        <xdr:cNvSpPr/>
      </xdr:nvSpPr>
      <xdr:spPr>
        <a:xfrm>
          <a:off x="16268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80571</xdr:rowOff>
    </xdr:from>
    <xdr:ext cx="405111" cy="259045"/>
    <xdr:sp macro="" textlink="">
      <xdr:nvSpPr>
        <xdr:cNvPr id="784" name="【庁舎】&#10;有形固定資産減価償却率該当値テキスト">
          <a:extLst>
            <a:ext uri="{FF2B5EF4-FFF2-40B4-BE49-F238E27FC236}">
              <a16:creationId xmlns:a16="http://schemas.microsoft.com/office/drawing/2014/main" id="{87FD09C4-3D0F-450E-A76C-31BA0FFE7F6C}"/>
            </a:ext>
          </a:extLst>
        </xdr:cNvPr>
        <xdr:cNvSpPr txBox="1"/>
      </xdr:nvSpPr>
      <xdr:spPr>
        <a:xfrm>
          <a:off x="16357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53158</xdr:rowOff>
    </xdr:from>
    <xdr:to>
      <xdr:col>81</xdr:col>
      <xdr:colOff>101600</xdr:colOff>
      <xdr:row>104</xdr:row>
      <xdr:rowOff>154758</xdr:rowOff>
    </xdr:to>
    <xdr:sp macro="" textlink="">
      <xdr:nvSpPr>
        <xdr:cNvPr id="785" name="楕円 784">
          <a:extLst>
            <a:ext uri="{FF2B5EF4-FFF2-40B4-BE49-F238E27FC236}">
              <a16:creationId xmlns:a16="http://schemas.microsoft.com/office/drawing/2014/main" id="{52F5B274-4DB5-4E6A-B142-CAFF316C22B1}"/>
            </a:ext>
          </a:extLst>
        </xdr:cNvPr>
        <xdr:cNvSpPr/>
      </xdr:nvSpPr>
      <xdr:spPr>
        <a:xfrm>
          <a:off x="15430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103958</xdr:rowOff>
    </xdr:from>
    <xdr:to>
      <xdr:col>85</xdr:col>
      <xdr:colOff>127000</xdr:colOff>
      <xdr:row>104</xdr:row>
      <xdr:rowOff>152944</xdr:rowOff>
    </xdr:to>
    <xdr:cxnSp macro="">
      <xdr:nvCxnSpPr>
        <xdr:cNvPr id="786" name="直線コネクタ 785">
          <a:extLst>
            <a:ext uri="{FF2B5EF4-FFF2-40B4-BE49-F238E27FC236}">
              <a16:creationId xmlns:a16="http://schemas.microsoft.com/office/drawing/2014/main" id="{B57951AD-FC05-475B-A662-FE2E2B4EA10F}"/>
            </a:ext>
          </a:extLst>
        </xdr:cNvPr>
        <xdr:cNvCxnSpPr/>
      </xdr:nvCxnSpPr>
      <xdr:spPr>
        <a:xfrm>
          <a:off x="15481300" y="1793475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787" name="楕円 786">
          <a:extLst>
            <a:ext uri="{FF2B5EF4-FFF2-40B4-BE49-F238E27FC236}">
              <a16:creationId xmlns:a16="http://schemas.microsoft.com/office/drawing/2014/main" id="{B38B5027-FD67-4809-AA6D-CA54CC9C1BB7}"/>
            </a:ext>
          </a:extLst>
        </xdr:cNvPr>
        <xdr:cNvSpPr/>
      </xdr:nvSpPr>
      <xdr:spPr>
        <a:xfrm>
          <a:off x="14541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45176</xdr:rowOff>
    </xdr:from>
    <xdr:to>
      <xdr:col>81</xdr:col>
      <xdr:colOff>50800</xdr:colOff>
      <xdr:row>104</xdr:row>
      <xdr:rowOff>103958</xdr:rowOff>
    </xdr:to>
    <xdr:cxnSp macro="">
      <xdr:nvCxnSpPr>
        <xdr:cNvPr id="788" name="直線コネクタ 787">
          <a:extLst>
            <a:ext uri="{FF2B5EF4-FFF2-40B4-BE49-F238E27FC236}">
              <a16:creationId xmlns:a16="http://schemas.microsoft.com/office/drawing/2014/main" id="{924247F9-D8CF-4D58-B5E9-AC5E7DC5BA75}"/>
            </a:ext>
          </a:extLst>
        </xdr:cNvPr>
        <xdr:cNvCxnSpPr/>
      </xdr:nvCxnSpPr>
      <xdr:spPr>
        <a:xfrm>
          <a:off x="14592300" y="1787597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107043</xdr:rowOff>
    </xdr:from>
    <xdr:to>
      <xdr:col>72</xdr:col>
      <xdr:colOff>38100</xdr:colOff>
      <xdr:row>104</xdr:row>
      <xdr:rowOff>37193</xdr:rowOff>
    </xdr:to>
    <xdr:sp macro="" textlink="">
      <xdr:nvSpPr>
        <xdr:cNvPr id="789" name="楕円 788">
          <a:extLst>
            <a:ext uri="{FF2B5EF4-FFF2-40B4-BE49-F238E27FC236}">
              <a16:creationId xmlns:a16="http://schemas.microsoft.com/office/drawing/2014/main" id="{C43C704B-1C4B-4A6D-B933-9972908B97D0}"/>
            </a:ext>
          </a:extLst>
        </xdr:cNvPr>
        <xdr:cNvSpPr/>
      </xdr:nvSpPr>
      <xdr:spPr>
        <a:xfrm>
          <a:off x="13652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157843</xdr:rowOff>
    </xdr:from>
    <xdr:to>
      <xdr:col>76</xdr:col>
      <xdr:colOff>114300</xdr:colOff>
      <xdr:row>104</xdr:row>
      <xdr:rowOff>45176</xdr:rowOff>
    </xdr:to>
    <xdr:cxnSp macro="">
      <xdr:nvCxnSpPr>
        <xdr:cNvPr id="790" name="直線コネクタ 789">
          <a:extLst>
            <a:ext uri="{FF2B5EF4-FFF2-40B4-BE49-F238E27FC236}">
              <a16:creationId xmlns:a16="http://schemas.microsoft.com/office/drawing/2014/main" id="{317D1029-8F01-4709-8A34-A79D70570A98}"/>
            </a:ext>
          </a:extLst>
        </xdr:cNvPr>
        <xdr:cNvCxnSpPr/>
      </xdr:nvCxnSpPr>
      <xdr:spPr>
        <a:xfrm>
          <a:off x="13703300" y="1781719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36830</xdr:rowOff>
    </xdr:from>
    <xdr:to>
      <xdr:col>67</xdr:col>
      <xdr:colOff>101600</xdr:colOff>
      <xdr:row>103</xdr:row>
      <xdr:rowOff>138430</xdr:rowOff>
    </xdr:to>
    <xdr:sp macro="" textlink="">
      <xdr:nvSpPr>
        <xdr:cNvPr id="791" name="楕円 790">
          <a:extLst>
            <a:ext uri="{FF2B5EF4-FFF2-40B4-BE49-F238E27FC236}">
              <a16:creationId xmlns:a16="http://schemas.microsoft.com/office/drawing/2014/main" id="{33B78F4B-BEE5-4670-93A0-31A998EEB1EC}"/>
            </a:ext>
          </a:extLst>
        </xdr:cNvPr>
        <xdr:cNvSpPr/>
      </xdr:nvSpPr>
      <xdr:spPr>
        <a:xfrm>
          <a:off x="12763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87630</xdr:rowOff>
    </xdr:from>
    <xdr:to>
      <xdr:col>71</xdr:col>
      <xdr:colOff>177800</xdr:colOff>
      <xdr:row>103</xdr:row>
      <xdr:rowOff>157843</xdr:rowOff>
    </xdr:to>
    <xdr:cxnSp macro="">
      <xdr:nvCxnSpPr>
        <xdr:cNvPr id="792" name="直線コネクタ 791">
          <a:extLst>
            <a:ext uri="{FF2B5EF4-FFF2-40B4-BE49-F238E27FC236}">
              <a16:creationId xmlns:a16="http://schemas.microsoft.com/office/drawing/2014/main" id="{F1A5C0F6-35D7-4E9E-93C0-56BEA5031CA9}"/>
            </a:ext>
          </a:extLst>
        </xdr:cNvPr>
        <xdr:cNvCxnSpPr/>
      </xdr:nvCxnSpPr>
      <xdr:spPr>
        <a:xfrm>
          <a:off x="12814300" y="1774698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793" name="n_1aveValue【庁舎】&#10;有形固定資産減価償却率">
          <a:extLst>
            <a:ext uri="{FF2B5EF4-FFF2-40B4-BE49-F238E27FC236}">
              <a16:creationId xmlns:a16="http://schemas.microsoft.com/office/drawing/2014/main" id="{96057411-DC7F-45D4-BCB0-B2906B388CD3}"/>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94" name="n_2aveValue【庁舎】&#10;有形固定資産減価償却率">
          <a:extLst>
            <a:ext uri="{FF2B5EF4-FFF2-40B4-BE49-F238E27FC236}">
              <a16:creationId xmlns:a16="http://schemas.microsoft.com/office/drawing/2014/main" id="{D71C23DB-1F8D-4ACC-976C-BA168BC1D720}"/>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5" name="n_3aveValue【庁舎】&#10;有形固定資産減価償却率">
          <a:extLst>
            <a:ext uri="{FF2B5EF4-FFF2-40B4-BE49-F238E27FC236}">
              <a16:creationId xmlns:a16="http://schemas.microsoft.com/office/drawing/2014/main" id="{5D450E94-790E-49A6-9F3F-B3BC533A7D11}"/>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96" name="n_4aveValue【庁舎】&#10;有形固定資産減価償却率">
          <a:extLst>
            <a:ext uri="{FF2B5EF4-FFF2-40B4-BE49-F238E27FC236}">
              <a16:creationId xmlns:a16="http://schemas.microsoft.com/office/drawing/2014/main" id="{7F3089BE-21FB-4612-8982-192FEF5781E4}"/>
            </a:ext>
          </a:extLst>
        </xdr:cNvPr>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145885</xdr:rowOff>
    </xdr:from>
    <xdr:ext cx="405111" cy="259045"/>
    <xdr:sp macro="" textlink="">
      <xdr:nvSpPr>
        <xdr:cNvPr id="797" name="n_1mainValue【庁舎】&#10;有形固定資産減価償却率">
          <a:extLst>
            <a:ext uri="{FF2B5EF4-FFF2-40B4-BE49-F238E27FC236}">
              <a16:creationId xmlns:a16="http://schemas.microsoft.com/office/drawing/2014/main" id="{5FCA3718-BB41-4346-B5D1-C9D610FB753B}"/>
            </a:ext>
          </a:extLst>
        </xdr:cNvPr>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87103</xdr:rowOff>
    </xdr:from>
    <xdr:ext cx="405111" cy="259045"/>
    <xdr:sp macro="" textlink="">
      <xdr:nvSpPr>
        <xdr:cNvPr id="798" name="n_2mainValue【庁舎】&#10;有形固定資産減価償却率">
          <a:extLst>
            <a:ext uri="{FF2B5EF4-FFF2-40B4-BE49-F238E27FC236}">
              <a16:creationId xmlns:a16="http://schemas.microsoft.com/office/drawing/2014/main" id="{4455773C-8F3F-4096-90CC-ED0B6BB761CC}"/>
            </a:ext>
          </a:extLst>
        </xdr:cNvPr>
        <xdr:cNvSpPr txBox="1"/>
      </xdr:nvSpPr>
      <xdr:spPr>
        <a:xfrm>
          <a:off x="14389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53720</xdr:rowOff>
    </xdr:from>
    <xdr:ext cx="405111" cy="259045"/>
    <xdr:sp macro="" textlink="">
      <xdr:nvSpPr>
        <xdr:cNvPr id="799" name="n_3mainValue【庁舎】&#10;有形固定資産減価償却率">
          <a:extLst>
            <a:ext uri="{FF2B5EF4-FFF2-40B4-BE49-F238E27FC236}">
              <a16:creationId xmlns:a16="http://schemas.microsoft.com/office/drawing/2014/main" id="{63067D0E-5DDF-43D1-AF85-03BA789F7534}"/>
            </a:ext>
          </a:extLst>
        </xdr:cNvPr>
        <xdr:cNvSpPr txBox="1"/>
      </xdr:nvSpPr>
      <xdr:spPr>
        <a:xfrm>
          <a:off x="13500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154957</xdr:rowOff>
    </xdr:from>
    <xdr:ext cx="405111" cy="259045"/>
    <xdr:sp macro="" textlink="">
      <xdr:nvSpPr>
        <xdr:cNvPr id="800" name="n_4mainValue【庁舎】&#10;有形固定資産減価償却率">
          <a:extLst>
            <a:ext uri="{FF2B5EF4-FFF2-40B4-BE49-F238E27FC236}">
              <a16:creationId xmlns:a16="http://schemas.microsoft.com/office/drawing/2014/main" id="{45B65CBA-ECEF-488F-B1BC-7F5EA3975FE0}"/>
            </a:ext>
          </a:extLst>
        </xdr:cNvPr>
        <xdr:cNvSpPr txBox="1"/>
      </xdr:nvSpPr>
      <xdr:spPr>
        <a:xfrm>
          <a:off x="12611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882BA264-FEFE-4850-B331-FC987C6C14B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5D008C74-C251-4EE0-9871-FC8E65A9C4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90E677B6-B16C-4848-9FA8-E2699FAF19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E59A2A63-2E59-4A16-8B14-D6B2299388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9935F459-E264-4D18-AF39-D8C76E9D3B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463B9B0E-CCC2-40B8-AE1E-C810F37AF3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618408C7-5169-4DBA-A085-826E9DD3E0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E38D2436-4DBA-48E5-BA07-802CCAC3468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6B2A74CB-F999-492A-9114-EE51EF5336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54C6D802-15D5-4AA3-B1B8-8358A5A912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37876F45-AEEC-49CE-B913-DB47DD28C55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80AE2636-E9A6-49EF-9517-916164C5DC5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1F7E5F26-B548-457C-9470-BCC780C38B3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E44E2093-C3DC-45DA-ADC1-2437CDF75B5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5A9E3C1E-43F2-4A17-AC48-BBA17CC15FC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72A47E6D-E7DE-4B77-88ED-9441D09AA8A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F80D415C-057B-4CDE-8C95-7E3E9ACBE59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E3C6C9AB-2B44-433B-9CFC-AAC3F2F16F1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48D4A086-072F-45E1-BA38-088ABE3D0AE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66ECB518-345B-468D-9716-DADBA28EC56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DCDB0377-3FE6-4914-ACD1-CAC8758C20B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E253A47B-2046-4B54-90C8-7FAC316482A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C287EE9E-3358-4295-91EA-D098AA4572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6699CE08-636F-4672-BD5D-A0ADD9F638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3BDC72D4-1524-4669-8D7C-9DCAB50785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6" name="直線コネクタ 825">
          <a:extLst>
            <a:ext uri="{FF2B5EF4-FFF2-40B4-BE49-F238E27FC236}">
              <a16:creationId xmlns:a16="http://schemas.microsoft.com/office/drawing/2014/main" id="{6A3A4A89-4671-4CCA-A943-3D78B2100DD5}"/>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7" name="【庁舎】&#10;一人当たり面積最小値テキスト">
          <a:extLst>
            <a:ext uri="{FF2B5EF4-FFF2-40B4-BE49-F238E27FC236}">
              <a16:creationId xmlns:a16="http://schemas.microsoft.com/office/drawing/2014/main" id="{ED3AB591-640F-4A52-A145-DA8DA28CE5C3}"/>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8" name="直線コネクタ 827">
          <a:extLst>
            <a:ext uri="{FF2B5EF4-FFF2-40B4-BE49-F238E27FC236}">
              <a16:creationId xmlns:a16="http://schemas.microsoft.com/office/drawing/2014/main" id="{B7752421-1D44-461C-8476-BED47CF21ECA}"/>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9" name="【庁舎】&#10;一人当たり面積最大値テキスト">
          <a:extLst>
            <a:ext uri="{FF2B5EF4-FFF2-40B4-BE49-F238E27FC236}">
              <a16:creationId xmlns:a16="http://schemas.microsoft.com/office/drawing/2014/main" id="{8AB27020-66F4-4A98-BDCF-4CF3424C2AEF}"/>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30" name="直線コネクタ 829">
          <a:extLst>
            <a:ext uri="{FF2B5EF4-FFF2-40B4-BE49-F238E27FC236}">
              <a16:creationId xmlns:a16="http://schemas.microsoft.com/office/drawing/2014/main" id="{8CD4ECE5-0F52-4FE8-8A36-3585679E15E4}"/>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831" name="【庁舎】&#10;一人当たり面積平均値テキスト">
          <a:extLst>
            <a:ext uri="{FF2B5EF4-FFF2-40B4-BE49-F238E27FC236}">
              <a16:creationId xmlns:a16="http://schemas.microsoft.com/office/drawing/2014/main" id="{8CB38A1A-3F78-42F0-899A-9D47C664A43C}"/>
            </a:ext>
          </a:extLst>
        </xdr:cNvPr>
        <xdr:cNvSpPr txBox="1"/>
      </xdr:nvSpPr>
      <xdr:spPr>
        <a:xfrm>
          <a:off x="22199600" y="1802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2" name="フローチャート: 判断 831">
          <a:extLst>
            <a:ext uri="{FF2B5EF4-FFF2-40B4-BE49-F238E27FC236}">
              <a16:creationId xmlns:a16="http://schemas.microsoft.com/office/drawing/2014/main" id="{B3F68949-1D6A-445D-B3BA-122198ECA798}"/>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3" name="フローチャート: 判断 832">
          <a:extLst>
            <a:ext uri="{FF2B5EF4-FFF2-40B4-BE49-F238E27FC236}">
              <a16:creationId xmlns:a16="http://schemas.microsoft.com/office/drawing/2014/main" id="{61087257-CA43-4EBD-A807-E006C6AF1FCE}"/>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4" name="フローチャート: 判断 833">
          <a:extLst>
            <a:ext uri="{FF2B5EF4-FFF2-40B4-BE49-F238E27FC236}">
              <a16:creationId xmlns:a16="http://schemas.microsoft.com/office/drawing/2014/main" id="{64B66E0E-AA90-462D-9DC4-FC682C3B6A14}"/>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835" name="フローチャート: 判断 834">
          <a:extLst>
            <a:ext uri="{FF2B5EF4-FFF2-40B4-BE49-F238E27FC236}">
              <a16:creationId xmlns:a16="http://schemas.microsoft.com/office/drawing/2014/main" id="{F7D99FA9-E7FD-4ADA-8F02-56AC428F9F36}"/>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36" name="フローチャート: 判断 835">
          <a:extLst>
            <a:ext uri="{FF2B5EF4-FFF2-40B4-BE49-F238E27FC236}">
              <a16:creationId xmlns:a16="http://schemas.microsoft.com/office/drawing/2014/main" id="{FFC84065-049C-4140-AD56-C9065462C7B5}"/>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57111ED-A371-49CD-95F7-F965D164754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857D625-5F11-44DF-B6F2-3A1CBB92359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BC620A3-75E1-4C15-8F97-56C67D8F71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A836A4A-7186-425B-81AA-7CF018675B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DE30148-625E-4AF5-8E5C-801B963516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56424</xdr:rowOff>
    </xdr:from>
    <xdr:to>
      <xdr:col>116</xdr:col>
      <xdr:colOff>114300</xdr:colOff>
      <xdr:row>107</xdr:row>
      <xdr:rowOff>158024</xdr:rowOff>
    </xdr:to>
    <xdr:sp macro="" textlink="">
      <xdr:nvSpPr>
        <xdr:cNvPr id="842" name="楕円 841">
          <a:extLst>
            <a:ext uri="{FF2B5EF4-FFF2-40B4-BE49-F238E27FC236}">
              <a16:creationId xmlns:a16="http://schemas.microsoft.com/office/drawing/2014/main" id="{192D22D3-5268-48D9-8293-BE8190A1DE09}"/>
            </a:ext>
          </a:extLst>
        </xdr:cNvPr>
        <xdr:cNvSpPr/>
      </xdr:nvSpPr>
      <xdr:spPr>
        <a:xfrm>
          <a:off x="22110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34851</xdr:rowOff>
    </xdr:from>
    <xdr:ext cx="469744" cy="259045"/>
    <xdr:sp macro="" textlink="">
      <xdr:nvSpPr>
        <xdr:cNvPr id="843" name="【庁舎】&#10;一人当たり面積該当値テキスト">
          <a:extLst>
            <a:ext uri="{FF2B5EF4-FFF2-40B4-BE49-F238E27FC236}">
              <a16:creationId xmlns:a16="http://schemas.microsoft.com/office/drawing/2014/main" id="{63E238F2-0532-4518-890E-18C265D2BCA1}"/>
            </a:ext>
          </a:extLst>
        </xdr:cNvPr>
        <xdr:cNvSpPr txBox="1"/>
      </xdr:nvSpPr>
      <xdr:spPr>
        <a:xfrm>
          <a:off x="22199600"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56424</xdr:rowOff>
    </xdr:from>
    <xdr:to>
      <xdr:col>112</xdr:col>
      <xdr:colOff>38100</xdr:colOff>
      <xdr:row>107</xdr:row>
      <xdr:rowOff>158024</xdr:rowOff>
    </xdr:to>
    <xdr:sp macro="" textlink="">
      <xdr:nvSpPr>
        <xdr:cNvPr id="844" name="楕円 843">
          <a:extLst>
            <a:ext uri="{FF2B5EF4-FFF2-40B4-BE49-F238E27FC236}">
              <a16:creationId xmlns:a16="http://schemas.microsoft.com/office/drawing/2014/main" id="{4333A3F9-30EE-43F7-A4D7-E33C5CF93C45}"/>
            </a:ext>
          </a:extLst>
        </xdr:cNvPr>
        <xdr:cNvSpPr/>
      </xdr:nvSpPr>
      <xdr:spPr>
        <a:xfrm>
          <a:off x="2127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107224</xdr:rowOff>
    </xdr:from>
    <xdr:to>
      <xdr:col>116</xdr:col>
      <xdr:colOff>63500</xdr:colOff>
      <xdr:row>107</xdr:row>
      <xdr:rowOff>107224</xdr:rowOff>
    </xdr:to>
    <xdr:cxnSp macro="">
      <xdr:nvCxnSpPr>
        <xdr:cNvPr id="845" name="直線コネクタ 844">
          <a:extLst>
            <a:ext uri="{FF2B5EF4-FFF2-40B4-BE49-F238E27FC236}">
              <a16:creationId xmlns:a16="http://schemas.microsoft.com/office/drawing/2014/main" id="{F0677334-23F7-4DC5-B90E-96476647671C}"/>
            </a:ext>
          </a:extLst>
        </xdr:cNvPr>
        <xdr:cNvCxnSpPr/>
      </xdr:nvCxnSpPr>
      <xdr:spPr>
        <a:xfrm>
          <a:off x="21323300" y="184523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58057</xdr:rowOff>
    </xdr:from>
    <xdr:to>
      <xdr:col>107</xdr:col>
      <xdr:colOff>101600</xdr:colOff>
      <xdr:row>107</xdr:row>
      <xdr:rowOff>159657</xdr:rowOff>
    </xdr:to>
    <xdr:sp macro="" textlink="">
      <xdr:nvSpPr>
        <xdr:cNvPr id="846" name="楕円 845">
          <a:extLst>
            <a:ext uri="{FF2B5EF4-FFF2-40B4-BE49-F238E27FC236}">
              <a16:creationId xmlns:a16="http://schemas.microsoft.com/office/drawing/2014/main" id="{D3D17FFE-DDD1-416B-B5AB-31A0CE439FF8}"/>
            </a:ext>
          </a:extLst>
        </xdr:cNvPr>
        <xdr:cNvSpPr/>
      </xdr:nvSpPr>
      <xdr:spPr>
        <a:xfrm>
          <a:off x="20383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107224</xdr:rowOff>
    </xdr:from>
    <xdr:to>
      <xdr:col>111</xdr:col>
      <xdr:colOff>177800</xdr:colOff>
      <xdr:row>107</xdr:row>
      <xdr:rowOff>108857</xdr:rowOff>
    </xdr:to>
    <xdr:cxnSp macro="">
      <xdr:nvCxnSpPr>
        <xdr:cNvPr id="847" name="直線コネクタ 846">
          <a:extLst>
            <a:ext uri="{FF2B5EF4-FFF2-40B4-BE49-F238E27FC236}">
              <a16:creationId xmlns:a16="http://schemas.microsoft.com/office/drawing/2014/main" id="{FA19AFAF-C018-4956-B861-B843DE12C042}"/>
            </a:ext>
          </a:extLst>
        </xdr:cNvPr>
        <xdr:cNvCxnSpPr/>
      </xdr:nvCxnSpPr>
      <xdr:spPr>
        <a:xfrm flipV="1">
          <a:off x="20434300" y="184523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848" name="楕円 847">
          <a:extLst>
            <a:ext uri="{FF2B5EF4-FFF2-40B4-BE49-F238E27FC236}">
              <a16:creationId xmlns:a16="http://schemas.microsoft.com/office/drawing/2014/main" id="{E6246940-C2E1-4109-87ED-CAD02DB097B0}"/>
            </a:ext>
          </a:extLst>
        </xdr:cNvPr>
        <xdr:cNvSpPr/>
      </xdr:nvSpPr>
      <xdr:spPr>
        <a:xfrm>
          <a:off x="19494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108857</xdr:rowOff>
    </xdr:from>
    <xdr:to>
      <xdr:col>107</xdr:col>
      <xdr:colOff>50800</xdr:colOff>
      <xdr:row>107</xdr:row>
      <xdr:rowOff>110489</xdr:rowOff>
    </xdr:to>
    <xdr:cxnSp macro="">
      <xdr:nvCxnSpPr>
        <xdr:cNvPr id="849" name="直線コネクタ 848">
          <a:extLst>
            <a:ext uri="{FF2B5EF4-FFF2-40B4-BE49-F238E27FC236}">
              <a16:creationId xmlns:a16="http://schemas.microsoft.com/office/drawing/2014/main" id="{03EA6F77-EB75-4624-8175-17A5F834D1C2}"/>
            </a:ext>
          </a:extLst>
        </xdr:cNvPr>
        <xdr:cNvCxnSpPr/>
      </xdr:nvCxnSpPr>
      <xdr:spPr>
        <a:xfrm flipV="1">
          <a:off x="19545300" y="184540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61323</xdr:rowOff>
    </xdr:from>
    <xdr:to>
      <xdr:col>98</xdr:col>
      <xdr:colOff>38100</xdr:colOff>
      <xdr:row>107</xdr:row>
      <xdr:rowOff>162923</xdr:rowOff>
    </xdr:to>
    <xdr:sp macro="" textlink="">
      <xdr:nvSpPr>
        <xdr:cNvPr id="850" name="楕円 849">
          <a:extLst>
            <a:ext uri="{FF2B5EF4-FFF2-40B4-BE49-F238E27FC236}">
              <a16:creationId xmlns:a16="http://schemas.microsoft.com/office/drawing/2014/main" id="{BF18B9B9-D74D-4D18-8245-93D5A8DC3A1B}"/>
            </a:ext>
          </a:extLst>
        </xdr:cNvPr>
        <xdr:cNvSpPr/>
      </xdr:nvSpPr>
      <xdr:spPr>
        <a:xfrm>
          <a:off x="18605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112123</xdr:rowOff>
    </xdr:to>
    <xdr:cxnSp macro="">
      <xdr:nvCxnSpPr>
        <xdr:cNvPr id="851" name="直線コネクタ 850">
          <a:extLst>
            <a:ext uri="{FF2B5EF4-FFF2-40B4-BE49-F238E27FC236}">
              <a16:creationId xmlns:a16="http://schemas.microsoft.com/office/drawing/2014/main" id="{E0E7695A-8517-468B-81E9-5B47A86657DE}"/>
            </a:ext>
          </a:extLst>
        </xdr:cNvPr>
        <xdr:cNvCxnSpPr/>
      </xdr:nvCxnSpPr>
      <xdr:spPr>
        <a:xfrm flipV="1">
          <a:off x="18656300" y="184556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852" name="n_1aveValue【庁舎】&#10;一人当たり面積">
          <a:extLst>
            <a:ext uri="{FF2B5EF4-FFF2-40B4-BE49-F238E27FC236}">
              <a16:creationId xmlns:a16="http://schemas.microsoft.com/office/drawing/2014/main" id="{90EBA446-558E-465B-B0AA-0415A528DF26}"/>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853" name="n_2aveValue【庁舎】&#10;一人当たり面積">
          <a:extLst>
            <a:ext uri="{FF2B5EF4-FFF2-40B4-BE49-F238E27FC236}">
              <a16:creationId xmlns:a16="http://schemas.microsoft.com/office/drawing/2014/main" id="{879072D7-4DD0-4D9E-B394-D58FDC3F366C}"/>
            </a:ext>
          </a:extLst>
        </xdr:cNvPr>
        <xdr:cNvSpPr txBox="1"/>
      </xdr:nvSpPr>
      <xdr:spPr>
        <a:xfrm>
          <a:off x="20199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854" name="n_3aveValue【庁舎】&#10;一人当たり面積">
          <a:extLst>
            <a:ext uri="{FF2B5EF4-FFF2-40B4-BE49-F238E27FC236}">
              <a16:creationId xmlns:a16="http://schemas.microsoft.com/office/drawing/2014/main" id="{30D49E5C-58CB-4341-8B25-893677F5C925}"/>
            </a:ext>
          </a:extLst>
        </xdr:cNvPr>
        <xdr:cNvSpPr txBox="1"/>
      </xdr:nvSpPr>
      <xdr:spPr>
        <a:xfrm>
          <a:off x="19310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55" name="n_4aveValue【庁舎】&#10;一人当たり面積">
          <a:extLst>
            <a:ext uri="{FF2B5EF4-FFF2-40B4-BE49-F238E27FC236}">
              <a16:creationId xmlns:a16="http://schemas.microsoft.com/office/drawing/2014/main" id="{4DB1B54C-D67D-4B13-B11B-CA640655F1E4}"/>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149151</xdr:rowOff>
    </xdr:from>
    <xdr:ext cx="469744" cy="259045"/>
    <xdr:sp macro="" textlink="">
      <xdr:nvSpPr>
        <xdr:cNvPr id="856" name="n_1mainValue【庁舎】&#10;一人当たり面積">
          <a:extLst>
            <a:ext uri="{FF2B5EF4-FFF2-40B4-BE49-F238E27FC236}">
              <a16:creationId xmlns:a16="http://schemas.microsoft.com/office/drawing/2014/main" id="{DA7212C9-3B7E-4497-B6B6-EF585C584A4E}"/>
            </a:ext>
          </a:extLst>
        </xdr:cNvPr>
        <xdr:cNvSpPr txBox="1"/>
      </xdr:nvSpPr>
      <xdr:spPr>
        <a:xfrm>
          <a:off x="21075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150784</xdr:rowOff>
    </xdr:from>
    <xdr:ext cx="469744" cy="259045"/>
    <xdr:sp macro="" textlink="">
      <xdr:nvSpPr>
        <xdr:cNvPr id="857" name="n_2mainValue【庁舎】&#10;一人当たり面積">
          <a:extLst>
            <a:ext uri="{FF2B5EF4-FFF2-40B4-BE49-F238E27FC236}">
              <a16:creationId xmlns:a16="http://schemas.microsoft.com/office/drawing/2014/main" id="{4E21FF64-C5BB-4E68-A84A-1832BF3DE235}"/>
            </a:ext>
          </a:extLst>
        </xdr:cNvPr>
        <xdr:cNvSpPr txBox="1"/>
      </xdr:nvSpPr>
      <xdr:spPr>
        <a:xfrm>
          <a:off x="20199427" y="1849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858" name="n_3mainValue【庁舎】&#10;一人当たり面積">
          <a:extLst>
            <a:ext uri="{FF2B5EF4-FFF2-40B4-BE49-F238E27FC236}">
              <a16:creationId xmlns:a16="http://schemas.microsoft.com/office/drawing/2014/main" id="{973A4E6B-5D2B-46C8-92F0-1167216F1E0F}"/>
            </a:ext>
          </a:extLst>
        </xdr:cNvPr>
        <xdr:cNvSpPr txBox="1"/>
      </xdr:nvSpPr>
      <xdr:spPr>
        <a:xfrm>
          <a:off x="19310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154050</xdr:rowOff>
    </xdr:from>
    <xdr:ext cx="469744" cy="259045"/>
    <xdr:sp macro="" textlink="">
      <xdr:nvSpPr>
        <xdr:cNvPr id="859" name="n_4mainValue【庁舎】&#10;一人当たり面積">
          <a:extLst>
            <a:ext uri="{FF2B5EF4-FFF2-40B4-BE49-F238E27FC236}">
              <a16:creationId xmlns:a16="http://schemas.microsoft.com/office/drawing/2014/main" id="{85F95B42-73AA-4257-A70F-309442AB6EA3}"/>
            </a:ext>
          </a:extLst>
        </xdr:cNvPr>
        <xdr:cNvSpPr txBox="1"/>
      </xdr:nvSpPr>
      <xdr:spPr>
        <a:xfrm>
          <a:off x="18421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E952E505-F440-46F6-B2B6-E8F6875F76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44A9FBF7-A047-4F42-A676-16CCF761E1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EE642F24-2732-484A-B1AC-B4560A7405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類似団体、全国平均と比較して有形固定資産減価償却率が特に高くなっている施設は、体育館・プールであり、特に低くなっている施設は市民会館である。</a:t>
          </a:r>
          <a:endParaRPr lang="ja-JP" altLang="ja-JP" sz="1400">
            <a:effectLst/>
          </a:endParaRPr>
        </a:p>
        <a:p>
          <a:r>
            <a:rPr kumimoji="1" lang="ja-JP" altLang="ja-JP" sz="1100">
              <a:solidFill>
                <a:schemeClr val="dk1"/>
              </a:solidFill>
              <a:effectLst/>
              <a:latin typeface="+mn-lt"/>
              <a:ea typeface="+mn-ea"/>
              <a:cs typeface="+mn-cs"/>
            </a:rPr>
            <a:t>体育館・プールについては、平成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年に三日月体育館の改修を行ったことにより有形固定資産減価償却率が横ばいで推移しているが、その他施設を含め、今後老朽化対策が必要となってくる。市民会館については、平成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年度にまちなか市民プラザを建設したため低くなっている。</a:t>
          </a:r>
          <a:endParaRPr lang="ja-JP" altLang="ja-JP" sz="1400">
            <a:effectLst/>
          </a:endParaRPr>
        </a:p>
        <a:p>
          <a:r>
            <a:rPr kumimoji="1" lang="ja-JP" altLang="ja-JP" sz="1100">
              <a:solidFill>
                <a:schemeClr val="dk1"/>
              </a:solidFill>
              <a:effectLst/>
              <a:latin typeface="+mn-lt"/>
              <a:ea typeface="+mn-ea"/>
              <a:cs typeface="+mn-cs"/>
            </a:rPr>
            <a:t>また、保健センターについては、類似団体、全国平均と比較して、一人当たり面積が大きく上回っている。これは、本市が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町を合併して発足している市であり、旧</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町それぞれに所在していた保健福祉センターが新市になった今でもそのまま残っているためである。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今後は、公共施設等総合管理計画に基づき、施設の集約化・複合化の検討、長寿命化計画の策定及びこれに基づく予防管理をすることで、全体保有量の削減に努めたい。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44,259
43,959
95.81
24,575,666
23,784,434
597,148
12,393,376
17,837,150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前年度より増減なしだが、類似団体平均値を下回っており依然として低い状況が続いている。　</a:t>
          </a:r>
          <a:endParaRPr lang="ja-JP" altLang="ja-JP" sz="1400">
            <a:effectLst/>
          </a:endParaRPr>
        </a:p>
        <a:p>
          <a:r>
            <a:rPr kumimoji="1" lang="ja-JP" altLang="ja-JP" sz="1100" baseline="0">
              <a:solidFill>
                <a:schemeClr val="dk1"/>
              </a:solidFill>
              <a:effectLst/>
              <a:latin typeface="+mn-lt"/>
              <a:ea typeface="+mn-ea"/>
              <a:cs typeface="+mn-cs"/>
            </a:rPr>
            <a:t>　歳入面では、市税全体は増収した</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引き続き、税の適正化及び徴収強化等による税収増加等、歳入確保に努める。</a:t>
          </a:r>
          <a:endParaRPr lang="ja-JP" altLang="ja-JP" sz="1400">
            <a:effectLst/>
          </a:endParaRPr>
        </a:p>
        <a:p>
          <a:r>
            <a:rPr kumimoji="1" lang="ja-JP" altLang="ja-JP" sz="1100" baseline="0">
              <a:solidFill>
                <a:schemeClr val="dk1"/>
              </a:solidFill>
              <a:effectLst/>
              <a:latin typeface="+mn-lt"/>
              <a:ea typeface="+mn-ea"/>
              <a:cs typeface="+mn-cs"/>
            </a:rPr>
            <a:t>　歳出面では、行政評価の手法を用いた事業の取捨選択を徹底し、行政の効率化に努め、財政の健全化を図る。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110672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31949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％増加し、類似団体平均値も上回っている。</a:t>
          </a:r>
          <a:endParaRPr lang="ja-JP" altLang="ja-JP" sz="1400">
            <a:effectLst/>
          </a:endParaRPr>
        </a:p>
        <a:p>
          <a:r>
            <a:rPr kumimoji="1" lang="ja-JP" altLang="ja-JP" sz="1100">
              <a:solidFill>
                <a:schemeClr val="dk1"/>
              </a:solidFill>
              <a:effectLst/>
              <a:latin typeface="+mn-lt"/>
              <a:ea typeface="+mn-ea"/>
              <a:cs typeface="+mn-cs"/>
            </a:rPr>
            <a:t>　国庫支出金や各交付金の減額等が影響している。</a:t>
          </a:r>
          <a:endParaRPr lang="ja-JP" altLang="ja-JP" sz="1400">
            <a:effectLst/>
          </a:endParaRPr>
        </a:p>
        <a:p>
          <a:r>
            <a:rPr kumimoji="1" lang="ja-JP" altLang="ja-JP" sz="1100">
              <a:solidFill>
                <a:schemeClr val="dk1"/>
              </a:solidFill>
              <a:effectLst/>
              <a:latin typeface="+mn-lt"/>
              <a:ea typeface="+mn-ea"/>
              <a:cs typeface="+mn-cs"/>
            </a:rPr>
            <a:t>　また、扶助費は年々増加傾向にあり、社会保障給付費を抑制するために、資格審査等の適正化等による歳出の縮減に努める。また、行政評価の手法を活用した歳出の見直しを行っていくとともに、市税徴収の強化や新たな自主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63</xdr:row>
      <xdr:rowOff>27432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365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62</xdr:row>
      <xdr:rowOff>63754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7165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7165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133604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435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120159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753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し、類似団体と比較すると</a:t>
          </a:r>
          <a:r>
            <a:rPr kumimoji="1" lang="en-US" altLang="ja-JP" sz="1100">
              <a:solidFill>
                <a:schemeClr val="dk1"/>
              </a:solidFill>
              <a:effectLst/>
              <a:latin typeface="+mn-lt"/>
              <a:ea typeface="+mn-ea"/>
              <a:cs typeface="+mn-cs"/>
            </a:rPr>
            <a:t>20,804</a:t>
          </a:r>
          <a:r>
            <a:rPr kumimoji="1" lang="ja-JP" altLang="ja-JP" sz="1100">
              <a:solidFill>
                <a:schemeClr val="dk1"/>
              </a:solidFill>
              <a:effectLst/>
              <a:latin typeface="+mn-lt"/>
              <a:ea typeface="+mn-ea"/>
              <a:cs typeface="+mn-cs"/>
            </a:rPr>
            <a:t>千円下回っている。</a:t>
          </a:r>
          <a:endParaRPr lang="ja-JP" altLang="ja-JP" sz="1400">
            <a:effectLst/>
          </a:endParaRPr>
        </a:p>
        <a:p>
          <a:r>
            <a:rPr kumimoji="1" lang="ja-JP" altLang="ja-JP" sz="1100">
              <a:solidFill>
                <a:schemeClr val="dk1"/>
              </a:solidFill>
              <a:effectLst/>
              <a:latin typeface="+mn-lt"/>
              <a:ea typeface="+mn-ea"/>
              <a:cs typeface="+mn-cs"/>
            </a:rPr>
            <a:t>　保有する公共施設等については、老朽化に伴い修繕料等が増加することが見込まれるため、今後も保育所等の民営化等を進め、コストの低減を図っていく方針である。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61083</xdr:rowOff>
    </xdr:from>
    <xdr:to>
      <xdr:col>23</xdr:col>
      <xdr:colOff>133350</xdr:colOff>
      <xdr:row>81</xdr:row>
      <xdr:rowOff>63678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48533"/>
          <a:ext cx="8382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51076</xdr:rowOff>
    </xdr:from>
    <xdr:to>
      <xdr:col>19</xdr:col>
      <xdr:colOff>133350</xdr:colOff>
      <xdr:row>81</xdr:row>
      <xdr:rowOff>63678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38526"/>
          <a:ext cx="889000" cy="1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22427</xdr:rowOff>
    </xdr:from>
    <xdr:to>
      <xdr:col>15</xdr:col>
      <xdr:colOff>82550</xdr:colOff>
      <xdr:row>81</xdr:row>
      <xdr:rowOff>51076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09877"/>
          <a:ext cx="889000" cy="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22427</xdr:rowOff>
    </xdr:from>
    <xdr:to>
      <xdr:col>11</xdr:col>
      <xdr:colOff>31750</xdr:colOff>
      <xdr:row>81</xdr:row>
      <xdr:rowOff>34288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09877"/>
          <a:ext cx="889000" cy="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10283</xdr:rowOff>
    </xdr:from>
    <xdr:to>
      <xdr:col>23</xdr:col>
      <xdr:colOff>184150</xdr:colOff>
      <xdr:row>81</xdr:row>
      <xdr:rowOff>111883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26810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4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12878</xdr:rowOff>
    </xdr:from>
    <xdr:to>
      <xdr:col>19</xdr:col>
      <xdr:colOff>184150</xdr:colOff>
      <xdr:row>81</xdr:row>
      <xdr:rowOff>114478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124655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6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276</xdr:rowOff>
    </xdr:from>
    <xdr:to>
      <xdr:col>15</xdr:col>
      <xdr:colOff>133350</xdr:colOff>
      <xdr:row>81</xdr:row>
      <xdr:rowOff>101876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112053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143077</xdr:rowOff>
    </xdr:from>
    <xdr:to>
      <xdr:col>11</xdr:col>
      <xdr:colOff>82550</xdr:colOff>
      <xdr:row>81</xdr:row>
      <xdr:rowOff>73227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5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83404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2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154938</xdr:rowOff>
    </xdr:from>
    <xdr:to>
      <xdr:col>7</xdr:col>
      <xdr:colOff>31750</xdr:colOff>
      <xdr:row>81</xdr:row>
      <xdr:rowOff>85088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95265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今後も継続的に職務及び職質に応じた給与体系の見直し等に努める。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15687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82</xdr:row>
      <xdr:rowOff>166914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2085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人増加し、類似団体と比較すると</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ja-JP" altLang="ja-JP" sz="1100">
              <a:solidFill>
                <a:schemeClr val="dk1"/>
              </a:solidFill>
              <a:effectLst/>
              <a:latin typeface="+mn-lt"/>
              <a:ea typeface="+mn-ea"/>
              <a:cs typeface="+mn-cs"/>
            </a:rPr>
            <a:t>　今後も事務事業の見直しを進めるとともに、効率的な行政運営を図り、適正な定員管理に努める。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20172</xdr:rowOff>
    </xdr:from>
    <xdr:to>
      <xdr:col>81</xdr:col>
      <xdr:colOff>44450</xdr:colOff>
      <xdr:row>60</xdr:row>
      <xdr:rowOff>26205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0717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10982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7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20172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04356"/>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14944</xdr:rowOff>
    </xdr:from>
    <xdr:to>
      <xdr:col>72</xdr:col>
      <xdr:colOff>203200</xdr:colOff>
      <xdr:row>60</xdr:row>
      <xdr:rowOff>17356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1944"/>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13335</xdr:rowOff>
    </xdr:from>
    <xdr:to>
      <xdr:col>68</xdr:col>
      <xdr:colOff>152400</xdr:colOff>
      <xdr:row>60</xdr:row>
      <xdr:rowOff>14944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0033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146855</xdr:rowOff>
    </xdr:from>
    <xdr:to>
      <xdr:col>81</xdr:col>
      <xdr:colOff>95250</xdr:colOff>
      <xdr:row>60</xdr:row>
      <xdr:rowOff>77005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68132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140822</xdr:rowOff>
    </xdr:from>
    <xdr:to>
      <xdr:col>77</xdr:col>
      <xdr:colOff>95250</xdr:colOff>
      <xdr:row>60</xdr:row>
      <xdr:rowOff>70972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81149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2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135594</xdr:rowOff>
    </xdr:from>
    <xdr:to>
      <xdr:col>68</xdr:col>
      <xdr:colOff>203200</xdr:colOff>
      <xdr:row>60</xdr:row>
      <xdr:rowOff>65744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75921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133985</xdr:rowOff>
    </xdr:from>
    <xdr:to>
      <xdr:col>64</xdr:col>
      <xdr:colOff>152400</xdr:colOff>
      <xdr:row>60</xdr:row>
      <xdr:rowOff>64135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74312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％上昇しているが、類似団体と比較すると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今後も償還額の平準化及び実質公債比率の急激な上昇の防止に努める。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162378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8841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115509</xdr:rowOff>
    </xdr:from>
    <xdr:to>
      <xdr:col>77</xdr:col>
      <xdr:colOff>44450</xdr:colOff>
      <xdr:row>41</xdr:row>
      <xdr:rowOff>58965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735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115509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160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149074</xdr:rowOff>
    </xdr:from>
    <xdr:to>
      <xdr:col>68</xdr:col>
      <xdr:colOff>152400</xdr:colOff>
      <xdr:row>40</xdr:row>
      <xdr:rowOff>58057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8356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64709</xdr:rowOff>
    </xdr:from>
    <xdr:to>
      <xdr:col>73</xdr:col>
      <xdr:colOff>44450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前年度に引き続き表示されていない。</a:t>
          </a:r>
          <a:endParaRPr lang="ja-JP" altLang="ja-JP" sz="1400">
            <a:effectLst/>
          </a:endParaRPr>
        </a:p>
        <a:p>
          <a:r>
            <a:rPr kumimoji="1" lang="ja-JP" altLang="ja-JP" sz="1100">
              <a:solidFill>
                <a:schemeClr val="dk1"/>
              </a:solidFill>
              <a:effectLst/>
              <a:latin typeface="+mn-lt"/>
              <a:ea typeface="+mn-ea"/>
              <a:cs typeface="+mn-cs"/>
            </a:rPr>
            <a:t>　財政調整基金及び減債基金並びにその他目的基金の積立金等による充当可能財源が将来負担額を上回っているため、表示されていない。今後も充当可能財源の確保とともに、将来世代への負担を少しでも軽減するよう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44,259
43,959
95.81
24,575,666
23,784,434
597,148
12,393,376
17,837,150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前年度から</a:t>
          </a:r>
          <a:r>
            <a:rPr kumimoji="1" lang="en-US" altLang="ja-JP" sz="1100" baseline="0">
              <a:solidFill>
                <a:schemeClr val="dk1"/>
              </a:solidFill>
              <a:effectLst/>
              <a:latin typeface="+mn-lt"/>
              <a:ea typeface="+mn-ea"/>
              <a:cs typeface="+mn-cs"/>
            </a:rPr>
            <a:t>0.4</a:t>
          </a:r>
          <a:r>
            <a:rPr kumimoji="1" lang="ja-JP" altLang="ja-JP" sz="1100" baseline="0">
              <a:solidFill>
                <a:schemeClr val="dk1"/>
              </a:solidFill>
              <a:effectLst/>
              <a:latin typeface="+mn-lt"/>
              <a:ea typeface="+mn-ea"/>
              <a:cs typeface="+mn-cs"/>
            </a:rPr>
            <a:t>％増加し、類似団体平均と比較すると</a:t>
          </a:r>
          <a:r>
            <a:rPr kumimoji="1" lang="en-US" altLang="ja-JP" sz="1100" baseline="0">
              <a:solidFill>
                <a:schemeClr val="dk1"/>
              </a:solidFill>
              <a:effectLst/>
              <a:latin typeface="+mn-lt"/>
              <a:ea typeface="+mn-ea"/>
              <a:cs typeface="+mn-cs"/>
            </a:rPr>
            <a:t>0.5</a:t>
          </a:r>
          <a:r>
            <a:rPr kumimoji="1" lang="ja-JP" altLang="ja-JP" sz="1100" baseline="0">
              <a:solidFill>
                <a:schemeClr val="dk1"/>
              </a:solidFill>
              <a:effectLst/>
              <a:latin typeface="+mn-lt"/>
              <a:ea typeface="+mn-ea"/>
              <a:cs typeface="+mn-cs"/>
            </a:rPr>
            <a:t>％上回っている。給与制度の適正化や施設管理の在り方について、引き続き検討し、人件費の適正管理に努める。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％増加し、類似団体平均より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主な要因は、</a:t>
          </a:r>
          <a:r>
            <a:rPr kumimoji="1" lang="ja-JP" altLang="en-US" sz="1100">
              <a:solidFill>
                <a:schemeClr val="dk1"/>
              </a:solidFill>
              <a:effectLst/>
              <a:latin typeface="+mn-lt"/>
              <a:ea typeface="+mn-ea"/>
              <a:cs typeface="+mn-cs"/>
            </a:rPr>
            <a:t>学校給食センター管理運営事業</a:t>
          </a:r>
          <a:r>
            <a:rPr kumimoji="1" lang="ja-JP" altLang="ja-JP" sz="1100">
              <a:solidFill>
                <a:schemeClr val="dk1"/>
              </a:solidFill>
              <a:effectLst/>
              <a:latin typeface="+mn-lt"/>
              <a:ea typeface="+mn-ea"/>
              <a:cs typeface="+mn-cs"/>
            </a:rPr>
            <a:t>の委託料の増が影響している。また、公共施設運営に係る経費は臨時的経費も含めると増加しており、今後の課題となっている。今後、公共施設等総合管理計画に基づき、公共施設等の集約化・複合化を進める等により、施設保有量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7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7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18</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％増加し、類似団体平均と比較すると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扶助費は、主に介護給付費・訓練等給付費支給事業等の社会保障給付費が増加傾向にある。今後も少子高齢化により増加することが想定されているため、資格審査等適正化の見直しを進め、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31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00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57</xdr:row>
      <xdr:rowOff>91622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00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91622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42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％上昇し、類似団体平均と比較すると</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各種経費については、前述した取組等を実施していくことで、中長期的な財政の健全化を目指していく。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37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56</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15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60</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03015"/>
          <a:ext cx="889000" cy="7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％上昇し、類似団体平均と比較すると</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増加している主な要因としては</a:t>
          </a:r>
          <a:r>
            <a:rPr kumimoji="1" lang="ja-JP" altLang="en-US" sz="1100">
              <a:solidFill>
                <a:schemeClr val="dk1"/>
              </a:solidFill>
              <a:effectLst/>
              <a:latin typeface="+mn-lt"/>
              <a:ea typeface="+mn-ea"/>
              <a:cs typeface="+mn-cs"/>
            </a:rPr>
            <a:t>広域消防の負担金や</a:t>
          </a:r>
          <a:r>
            <a:rPr kumimoji="1" lang="en-US" altLang="ja-JP" sz="1100">
              <a:solidFill>
                <a:schemeClr val="dk1"/>
              </a:solidFill>
              <a:effectLst/>
              <a:latin typeface="+mn-lt"/>
              <a:ea typeface="+mn-ea"/>
              <a:cs typeface="+mn-cs"/>
            </a:rPr>
            <a:t>2024</a:t>
          </a:r>
          <a:r>
            <a:rPr kumimoji="1" lang="ja-JP" altLang="en-US" sz="1100">
              <a:solidFill>
                <a:schemeClr val="dk1"/>
              </a:solidFill>
              <a:effectLst/>
              <a:latin typeface="+mn-lt"/>
              <a:ea typeface="+mn-ea"/>
              <a:cs typeface="+mn-cs"/>
            </a:rPr>
            <a:t>年国民スポーツ大会佐賀大会</a:t>
          </a:r>
          <a:r>
            <a:rPr kumimoji="1" lang="ja-JP" altLang="ja-JP" sz="1100">
              <a:solidFill>
                <a:schemeClr val="dk1"/>
              </a:solidFill>
              <a:effectLst/>
              <a:latin typeface="+mn-lt"/>
              <a:ea typeface="+mn-ea"/>
              <a:cs typeface="+mn-cs"/>
            </a:rPr>
            <a:t>などにより増加していることが挙げられる。</a:t>
          </a:r>
          <a:endParaRPr lang="ja-JP" altLang="ja-JP" sz="1400">
            <a:effectLst/>
          </a:endParaRPr>
        </a:p>
        <a:p>
          <a:r>
            <a:rPr kumimoji="1" lang="ja-JP" altLang="ja-JP" sz="1100">
              <a:solidFill>
                <a:schemeClr val="dk1"/>
              </a:solidFill>
              <a:effectLst/>
              <a:latin typeface="+mn-lt"/>
              <a:ea typeface="+mn-ea"/>
              <a:cs typeface="+mn-cs"/>
            </a:rPr>
            <a:t>　補助費等は、一部事務組合への負担金や市の一般単独補助金事業を含むため、事業の見直しや必要性及び効果の低い補助金の廃止等の精査に努める。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30988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003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37</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2604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ここ数年、大型事業の償還終了に伴って、合併特例事業債等の償還が減ってきたものの、学校施設や公共施設の償還が開始し償還額が増加している。今後も施設整備等に対する市債の発行を予定しており、公債費の急激な上昇を抑制するため、償還額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113393</xdr:rowOff>
    </xdr:from>
    <xdr:to>
      <xdr:col>24</xdr:col>
      <xdr:colOff>25400</xdr:colOff>
      <xdr:row>77</xdr:row>
      <xdr:rowOff>124279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150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124279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388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78</xdr:row>
      <xdr:rowOff>18143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38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135164</xdr:rowOff>
    </xdr:from>
    <xdr:to>
      <xdr:col>11</xdr:col>
      <xdr:colOff>9525</xdr:colOff>
      <xdr:row>78</xdr:row>
      <xdr:rowOff>18143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36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79120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73479</xdr:rowOff>
    </xdr:from>
    <xdr:to>
      <xdr:col>20</xdr:col>
      <xdr:colOff>38100</xdr:colOff>
      <xdr:row>78</xdr:row>
      <xdr:rowOff>3629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13806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138793</xdr:rowOff>
    </xdr:from>
    <xdr:to>
      <xdr:col>11</xdr:col>
      <xdr:colOff>60325</xdr:colOff>
      <xdr:row>78</xdr:row>
      <xdr:rowOff>68943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79120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％上昇し、類似団体平均と比較すると</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各種経費については前述した取組等を実施していくとともに、中長期的な財政の健全化を目指していく。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78</xdr:row>
      <xdr:rowOff>72137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2648"/>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77</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38913"/>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77</xdr:row>
      <xdr:rowOff>65278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38913"/>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78</xdr:row>
      <xdr:rowOff>163576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6692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144290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27703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77626</xdr:rowOff>
    </xdr:from>
    <xdr:to>
      <xdr:col>29</xdr:col>
      <xdr:colOff>127000</xdr:colOff>
      <xdr:row>18</xdr:row>
      <xdr:rowOff>84499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11351"/>
          <a:ext cx="647700" cy="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84499</xdr:rowOff>
    </xdr:from>
    <xdr:to>
      <xdr:col>26</xdr:col>
      <xdr:colOff>50800</xdr:colOff>
      <xdr:row>18</xdr:row>
      <xdr:rowOff>91418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8224"/>
          <a:ext cx="698500" cy="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91418</xdr:rowOff>
    </xdr:from>
    <xdr:to>
      <xdr:col>22</xdr:col>
      <xdr:colOff>114300</xdr:colOff>
      <xdr:row>18</xdr:row>
      <xdr:rowOff>98147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25143"/>
          <a:ext cx="698500" cy="6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94486</xdr:rowOff>
    </xdr:from>
    <xdr:to>
      <xdr:col>18</xdr:col>
      <xdr:colOff>177800</xdr:colOff>
      <xdr:row>18</xdr:row>
      <xdr:rowOff>98147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28211"/>
          <a:ext cx="698500" cy="3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26826</xdr:rowOff>
    </xdr:from>
    <xdr:to>
      <xdr:col>29</xdr:col>
      <xdr:colOff>177800</xdr:colOff>
      <xdr:row>18</xdr:row>
      <xdr:rowOff>128426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0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107841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33699</xdr:rowOff>
    </xdr:from>
    <xdr:to>
      <xdr:col>26</xdr:col>
      <xdr:colOff>101600</xdr:colOff>
      <xdr:row>18</xdr:row>
      <xdr:rowOff>135299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7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120076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40618</xdr:rowOff>
    </xdr:from>
    <xdr:to>
      <xdr:col>22</xdr:col>
      <xdr:colOff>165100</xdr:colOff>
      <xdr:row>18</xdr:row>
      <xdr:rowOff>142218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4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126995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47347</xdr:rowOff>
    </xdr:from>
    <xdr:to>
      <xdr:col>19</xdr:col>
      <xdr:colOff>38100</xdr:colOff>
      <xdr:row>18</xdr:row>
      <xdr:rowOff>148947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133724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43686</xdr:rowOff>
    </xdr:from>
    <xdr:to>
      <xdr:col>15</xdr:col>
      <xdr:colOff>101600</xdr:colOff>
      <xdr:row>18</xdr:row>
      <xdr:rowOff>145286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7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130062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147669</xdr:rowOff>
    </xdr:from>
    <xdr:to>
      <xdr:col>29</xdr:col>
      <xdr:colOff>127000</xdr:colOff>
      <xdr:row>37</xdr:row>
      <xdr:rowOff>14357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00919"/>
          <a:ext cx="647700" cy="38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132447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8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14357</xdr:rowOff>
    </xdr:from>
    <xdr:to>
      <xdr:col>26</xdr:col>
      <xdr:colOff>50800</xdr:colOff>
      <xdr:row>37</xdr:row>
      <xdr:rowOff>74613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39057"/>
          <a:ext cx="698500" cy="60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74613</xdr:rowOff>
    </xdr:from>
    <xdr:to>
      <xdr:col>22</xdr:col>
      <xdr:colOff>114300</xdr:colOff>
      <xdr:row>37</xdr:row>
      <xdr:rowOff>114465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99313"/>
          <a:ext cx="698500" cy="39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114465</xdr:rowOff>
    </xdr:from>
    <xdr:to>
      <xdr:col>18</xdr:col>
      <xdr:colOff>177800</xdr:colOff>
      <xdr:row>37</xdr:row>
      <xdr:rowOff>167863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39165"/>
          <a:ext cx="698500" cy="53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96869</xdr:rowOff>
    </xdr:from>
    <xdr:to>
      <xdr:col>29</xdr:col>
      <xdr:colOff>177800</xdr:colOff>
      <xdr:row>37</xdr:row>
      <xdr:rowOff>27019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5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284846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135007</xdr:rowOff>
    </xdr:from>
    <xdr:to>
      <xdr:col>26</xdr:col>
      <xdr:colOff>101600</xdr:colOff>
      <xdr:row>37</xdr:row>
      <xdr:rowOff>65157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8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49934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23813</xdr:rowOff>
    </xdr:from>
    <xdr:to>
      <xdr:col>22</xdr:col>
      <xdr:colOff>165100</xdr:colOff>
      <xdr:row>37</xdr:row>
      <xdr:rowOff>125413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4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110190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3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63665</xdr:rowOff>
    </xdr:from>
    <xdr:to>
      <xdr:col>19</xdr:col>
      <xdr:colOff>38100</xdr:colOff>
      <xdr:row>37</xdr:row>
      <xdr:rowOff>165265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150042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117063</xdr:rowOff>
    </xdr:from>
    <xdr:to>
      <xdr:col>15</xdr:col>
      <xdr:colOff>101600</xdr:colOff>
      <xdr:row>37</xdr:row>
      <xdr:rowOff>218663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1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203440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44,259
43,959
95.81
24,575,666
23,784,434
597,148
12,393,376
17,837,150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84558</xdr:rowOff>
    </xdr:from>
    <xdr:to>
      <xdr:col>24</xdr:col>
      <xdr:colOff>63500</xdr:colOff>
      <xdr:row>37</xdr:row>
      <xdr:rowOff>90113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8208"/>
          <a:ext cx="8382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90113</xdr:rowOff>
    </xdr:from>
    <xdr:to>
      <xdr:col>19</xdr:col>
      <xdr:colOff>177800</xdr:colOff>
      <xdr:row>37</xdr:row>
      <xdr:rowOff>97672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3763"/>
          <a:ext cx="889000" cy="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97672</xdr:rowOff>
    </xdr:from>
    <xdr:to>
      <xdr:col>15</xdr:col>
      <xdr:colOff>50800</xdr:colOff>
      <xdr:row>37</xdr:row>
      <xdr:rowOff>99432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4132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99432</xdr:rowOff>
    </xdr:from>
    <xdr:to>
      <xdr:col>10</xdr:col>
      <xdr:colOff>114300</xdr:colOff>
      <xdr:row>37</xdr:row>
      <xdr:rowOff>108626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3082"/>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33758</xdr:rowOff>
    </xdr:from>
    <xdr:to>
      <xdr:col>24</xdr:col>
      <xdr:colOff>114300</xdr:colOff>
      <xdr:row>37</xdr:row>
      <xdr:rowOff>135358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39313</xdr:rowOff>
    </xdr:from>
    <xdr:to>
      <xdr:col>20</xdr:col>
      <xdr:colOff>38100</xdr:colOff>
      <xdr:row>37</xdr:row>
      <xdr:rowOff>140913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132040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46872</xdr:rowOff>
    </xdr:from>
    <xdr:to>
      <xdr:col>15</xdr:col>
      <xdr:colOff>101600</xdr:colOff>
      <xdr:row>37</xdr:row>
      <xdr:rowOff>148472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139599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8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48632</xdr:rowOff>
    </xdr:from>
    <xdr:to>
      <xdr:col>10</xdr:col>
      <xdr:colOff>165100</xdr:colOff>
      <xdr:row>37</xdr:row>
      <xdr:rowOff>150232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141359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8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57826</xdr:rowOff>
    </xdr:from>
    <xdr:to>
      <xdr:col>6</xdr:col>
      <xdr:colOff>38100</xdr:colOff>
      <xdr:row>37</xdr:row>
      <xdr:rowOff>159426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150553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93418</xdr:rowOff>
    </xdr:from>
    <xdr:to>
      <xdr:col>24</xdr:col>
      <xdr:colOff>63500</xdr:colOff>
      <xdr:row>56</xdr:row>
      <xdr:rowOff>102242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94618"/>
          <a:ext cx="8382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93418</xdr:rowOff>
    </xdr:from>
    <xdr:to>
      <xdr:col>19</xdr:col>
      <xdr:colOff>177800</xdr:colOff>
      <xdr:row>56</xdr:row>
      <xdr:rowOff>102228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4618"/>
          <a:ext cx="889000" cy="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102228</xdr:rowOff>
    </xdr:from>
    <xdr:to>
      <xdr:col>15</xdr:col>
      <xdr:colOff>50800</xdr:colOff>
      <xdr:row>56</xdr:row>
      <xdr:rowOff>135914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03428"/>
          <a:ext cx="8890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108948</xdr:rowOff>
    </xdr:from>
    <xdr:to>
      <xdr:col>10</xdr:col>
      <xdr:colOff>114300</xdr:colOff>
      <xdr:row>56</xdr:row>
      <xdr:rowOff>135914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10148"/>
          <a:ext cx="889000" cy="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51442</xdr:rowOff>
    </xdr:from>
    <xdr:to>
      <xdr:col>24</xdr:col>
      <xdr:colOff>114300</xdr:colOff>
      <xdr:row>56</xdr:row>
      <xdr:rowOff>153042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29869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42618</xdr:rowOff>
    </xdr:from>
    <xdr:to>
      <xdr:col>20</xdr:col>
      <xdr:colOff>38100</xdr:colOff>
      <xdr:row>56</xdr:row>
      <xdr:rowOff>144218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135345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51428</xdr:rowOff>
    </xdr:from>
    <xdr:to>
      <xdr:col>15</xdr:col>
      <xdr:colOff>101600</xdr:colOff>
      <xdr:row>56</xdr:row>
      <xdr:rowOff>153028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144155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85114</xdr:rowOff>
    </xdr:from>
    <xdr:to>
      <xdr:col>10</xdr:col>
      <xdr:colOff>165100</xdr:colOff>
      <xdr:row>57</xdr:row>
      <xdr:rowOff>15264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7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58148</xdr:rowOff>
    </xdr:from>
    <xdr:to>
      <xdr:col>6</xdr:col>
      <xdr:colOff>38100</xdr:colOff>
      <xdr:row>56</xdr:row>
      <xdr:rowOff>159748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4825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3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107651</xdr:rowOff>
    </xdr:from>
    <xdr:to>
      <xdr:col>24</xdr:col>
      <xdr:colOff>63500</xdr:colOff>
      <xdr:row>78</xdr:row>
      <xdr:rowOff>108336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0751"/>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107651</xdr:rowOff>
    </xdr:from>
    <xdr:to>
      <xdr:col>19</xdr:col>
      <xdr:colOff>177800</xdr:colOff>
      <xdr:row>78</xdr:row>
      <xdr:rowOff>108587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0751"/>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108587</xdr:rowOff>
    </xdr:from>
    <xdr:to>
      <xdr:col>15</xdr:col>
      <xdr:colOff>50800</xdr:colOff>
      <xdr:row>78</xdr:row>
      <xdr:rowOff>108793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1687"/>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106394</xdr:rowOff>
    </xdr:from>
    <xdr:to>
      <xdr:col>10</xdr:col>
      <xdr:colOff>114300</xdr:colOff>
      <xdr:row>78</xdr:row>
      <xdr:rowOff>108793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79494"/>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57536</xdr:rowOff>
    </xdr:from>
    <xdr:to>
      <xdr:col>24</xdr:col>
      <xdr:colOff>114300</xdr:colOff>
      <xdr:row>78</xdr:row>
      <xdr:rowOff>159136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143913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56851</xdr:rowOff>
    </xdr:from>
    <xdr:to>
      <xdr:col>20</xdr:col>
      <xdr:colOff>38100</xdr:colOff>
      <xdr:row>78</xdr:row>
      <xdr:rowOff>158451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149578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57787</xdr:rowOff>
    </xdr:from>
    <xdr:to>
      <xdr:col>15</xdr:col>
      <xdr:colOff>101600</xdr:colOff>
      <xdr:row>78</xdr:row>
      <xdr:rowOff>159387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150514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57993</xdr:rowOff>
    </xdr:from>
    <xdr:to>
      <xdr:col>10</xdr:col>
      <xdr:colOff>165100</xdr:colOff>
      <xdr:row>78</xdr:row>
      <xdr:rowOff>159593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150720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55594</xdr:rowOff>
    </xdr:from>
    <xdr:to>
      <xdr:col>6</xdr:col>
      <xdr:colOff>38100</xdr:colOff>
      <xdr:row>78</xdr:row>
      <xdr:rowOff>157194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148321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85953</xdr:rowOff>
    </xdr:from>
    <xdr:to>
      <xdr:col>24</xdr:col>
      <xdr:colOff>63500</xdr:colOff>
      <xdr:row>96</xdr:row>
      <xdr:rowOff>154285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5153"/>
          <a:ext cx="838200" cy="6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68428</xdr:rowOff>
    </xdr:from>
    <xdr:to>
      <xdr:col>19</xdr:col>
      <xdr:colOff>177800</xdr:colOff>
      <xdr:row>96</xdr:row>
      <xdr:rowOff>154285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27628"/>
          <a:ext cx="889000" cy="8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68428</xdr:rowOff>
    </xdr:from>
    <xdr:to>
      <xdr:col>15</xdr:col>
      <xdr:colOff>50800</xdr:colOff>
      <xdr:row>97</xdr:row>
      <xdr:rowOff>63988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27628"/>
          <a:ext cx="889000" cy="16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63988</xdr:rowOff>
    </xdr:from>
    <xdr:to>
      <xdr:col>10</xdr:col>
      <xdr:colOff>114300</xdr:colOff>
      <xdr:row>97</xdr:row>
      <xdr:rowOff>112621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4638"/>
          <a:ext cx="889000" cy="4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35153</xdr:rowOff>
    </xdr:from>
    <xdr:to>
      <xdr:col>24</xdr:col>
      <xdr:colOff>114300</xdr:colOff>
      <xdr:row>96</xdr:row>
      <xdr:rowOff>136753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13580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7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103485</xdr:rowOff>
    </xdr:from>
    <xdr:to>
      <xdr:col>20</xdr:col>
      <xdr:colOff>38100</xdr:colOff>
      <xdr:row>97</xdr:row>
      <xdr:rowOff>33635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24762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5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17628</xdr:rowOff>
    </xdr:from>
    <xdr:to>
      <xdr:col>15</xdr:col>
      <xdr:colOff>101600</xdr:colOff>
      <xdr:row>96</xdr:row>
      <xdr:rowOff>119228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110355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13188</xdr:rowOff>
    </xdr:from>
    <xdr:to>
      <xdr:col>10</xdr:col>
      <xdr:colOff>165100</xdr:colOff>
      <xdr:row>97</xdr:row>
      <xdr:rowOff>114788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105915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73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61821</xdr:rowOff>
    </xdr:from>
    <xdr:to>
      <xdr:col>6</xdr:col>
      <xdr:colOff>38100</xdr:colOff>
      <xdr:row>97</xdr:row>
      <xdr:rowOff>163421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78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74297</xdr:rowOff>
    </xdr:from>
    <xdr:to>
      <xdr:col>55</xdr:col>
      <xdr:colOff>0</xdr:colOff>
      <xdr:row>37</xdr:row>
      <xdr:rowOff>79723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17947"/>
          <a:ext cx="8382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79723</xdr:rowOff>
    </xdr:from>
    <xdr:to>
      <xdr:col>50</xdr:col>
      <xdr:colOff>114300</xdr:colOff>
      <xdr:row>37</xdr:row>
      <xdr:rowOff>101814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23373"/>
          <a:ext cx="889000" cy="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63100</xdr:rowOff>
    </xdr:from>
    <xdr:to>
      <xdr:col>45</xdr:col>
      <xdr:colOff>177800</xdr:colOff>
      <xdr:row>37</xdr:row>
      <xdr:rowOff>101814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63850"/>
          <a:ext cx="889000" cy="38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63100</xdr:rowOff>
    </xdr:from>
    <xdr:to>
      <xdr:col>41</xdr:col>
      <xdr:colOff>50800</xdr:colOff>
      <xdr:row>37</xdr:row>
      <xdr:rowOff>66742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63850"/>
          <a:ext cx="889000" cy="34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23497</xdr:rowOff>
    </xdr:from>
    <xdr:to>
      <xdr:col>55</xdr:col>
      <xdr:colOff>50800</xdr:colOff>
      <xdr:row>37</xdr:row>
      <xdr:rowOff>125097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1924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4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28923</xdr:rowOff>
    </xdr:from>
    <xdr:to>
      <xdr:col>50</xdr:col>
      <xdr:colOff>165100</xdr:colOff>
      <xdr:row>37</xdr:row>
      <xdr:rowOff>130523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121650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6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51014</xdr:rowOff>
    </xdr:from>
    <xdr:to>
      <xdr:col>46</xdr:col>
      <xdr:colOff>38100</xdr:colOff>
      <xdr:row>37</xdr:row>
      <xdr:rowOff>152614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143740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12300</xdr:rowOff>
    </xdr:from>
    <xdr:to>
      <xdr:col>41</xdr:col>
      <xdr:colOff>101600</xdr:colOff>
      <xdr:row>35</xdr:row>
      <xdr:rowOff>113900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105027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0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15942</xdr:rowOff>
    </xdr:from>
    <xdr:to>
      <xdr:col>36</xdr:col>
      <xdr:colOff>165100</xdr:colOff>
      <xdr:row>37</xdr:row>
      <xdr:rowOff>117542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5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134069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13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159851</xdr:rowOff>
    </xdr:from>
    <xdr:to>
      <xdr:col>55</xdr:col>
      <xdr:colOff>0</xdr:colOff>
      <xdr:row>56</xdr:row>
      <xdr:rowOff>33430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589601"/>
          <a:ext cx="838200" cy="4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109696</xdr:rowOff>
    </xdr:from>
    <xdr:to>
      <xdr:col>50</xdr:col>
      <xdr:colOff>114300</xdr:colOff>
      <xdr:row>56</xdr:row>
      <xdr:rowOff>33430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539446"/>
          <a:ext cx="889000" cy="9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109696</xdr:rowOff>
    </xdr:from>
    <xdr:to>
      <xdr:col>45</xdr:col>
      <xdr:colOff>177800</xdr:colOff>
      <xdr:row>57</xdr:row>
      <xdr:rowOff>13610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539446"/>
          <a:ext cx="889000" cy="24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148255</xdr:rowOff>
    </xdr:from>
    <xdr:to>
      <xdr:col>41</xdr:col>
      <xdr:colOff>50800</xdr:colOff>
      <xdr:row>57</xdr:row>
      <xdr:rowOff>13610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749455"/>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109051</xdr:rowOff>
    </xdr:from>
    <xdr:to>
      <xdr:col>55</xdr:col>
      <xdr:colOff>50800</xdr:colOff>
      <xdr:row>56</xdr:row>
      <xdr:rowOff>39201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3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87478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154080</xdr:rowOff>
    </xdr:from>
    <xdr:to>
      <xdr:col>50</xdr:col>
      <xdr:colOff>165100</xdr:colOff>
      <xdr:row>56</xdr:row>
      <xdr:rowOff>84230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8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75357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58896</xdr:rowOff>
    </xdr:from>
    <xdr:to>
      <xdr:col>46</xdr:col>
      <xdr:colOff>38100</xdr:colOff>
      <xdr:row>55</xdr:row>
      <xdr:rowOff>160496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4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5573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26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134260</xdr:rowOff>
    </xdr:from>
    <xdr:to>
      <xdr:col>41</xdr:col>
      <xdr:colOff>101600</xdr:colOff>
      <xdr:row>57</xdr:row>
      <xdr:rowOff>64410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55537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2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97455</xdr:rowOff>
    </xdr:from>
    <xdr:to>
      <xdr:col>36</xdr:col>
      <xdr:colOff>165100</xdr:colOff>
      <xdr:row>57</xdr:row>
      <xdr:rowOff>27605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18732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9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145631</xdr:rowOff>
    </xdr:from>
    <xdr:to>
      <xdr:col>55</xdr:col>
      <xdr:colOff>0</xdr:colOff>
      <xdr:row>77</xdr:row>
      <xdr:rowOff>76899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004381"/>
          <a:ext cx="838200" cy="2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119837</xdr:rowOff>
    </xdr:from>
    <xdr:to>
      <xdr:col>50</xdr:col>
      <xdr:colOff>114300</xdr:colOff>
      <xdr:row>77</xdr:row>
      <xdr:rowOff>76899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978587"/>
          <a:ext cx="889000" cy="29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119837</xdr:rowOff>
    </xdr:from>
    <xdr:to>
      <xdr:col>45</xdr:col>
      <xdr:colOff>177800</xdr:colOff>
      <xdr:row>78</xdr:row>
      <xdr:rowOff>169824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978587"/>
          <a:ext cx="889000" cy="56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169824</xdr:rowOff>
    </xdr:from>
    <xdr:to>
      <xdr:col>41</xdr:col>
      <xdr:colOff>50800</xdr:colOff>
      <xdr:row>79</xdr:row>
      <xdr:rowOff>30823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542924"/>
          <a:ext cx="889000" cy="3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94831</xdr:rowOff>
    </xdr:from>
    <xdr:to>
      <xdr:col>55</xdr:col>
      <xdr:colOff>50800</xdr:colOff>
      <xdr:row>76</xdr:row>
      <xdr:rowOff>24981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117708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8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26099</xdr:rowOff>
    </xdr:from>
    <xdr:to>
      <xdr:col>50</xdr:col>
      <xdr:colOff>165100</xdr:colOff>
      <xdr:row>77</xdr:row>
      <xdr:rowOff>127699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144226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69037</xdr:rowOff>
    </xdr:from>
    <xdr:to>
      <xdr:col>46</xdr:col>
      <xdr:colOff>38100</xdr:colOff>
      <xdr:row>75</xdr:row>
      <xdr:rowOff>170638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9277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15714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7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119024</xdr:rowOff>
    </xdr:from>
    <xdr:to>
      <xdr:col>41</xdr:col>
      <xdr:colOff>101600</xdr:colOff>
      <xdr:row>79</xdr:row>
      <xdr:rowOff>49174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40301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151473</xdr:rowOff>
    </xdr:from>
    <xdr:to>
      <xdr:col>36</xdr:col>
      <xdr:colOff>165100</xdr:colOff>
      <xdr:row>79</xdr:row>
      <xdr:rowOff>81623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72750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1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78180</xdr:rowOff>
    </xdr:from>
    <xdr:to>
      <xdr:col>55</xdr:col>
      <xdr:colOff>0</xdr:colOff>
      <xdr:row>97</xdr:row>
      <xdr:rowOff>147600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08830"/>
          <a:ext cx="838200" cy="6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78180</xdr:rowOff>
    </xdr:from>
    <xdr:to>
      <xdr:col>50</xdr:col>
      <xdr:colOff>114300</xdr:colOff>
      <xdr:row>97</xdr:row>
      <xdr:rowOff>162835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08830"/>
          <a:ext cx="889000" cy="8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120717</xdr:rowOff>
    </xdr:from>
    <xdr:to>
      <xdr:col>45</xdr:col>
      <xdr:colOff>177800</xdr:colOff>
      <xdr:row>97</xdr:row>
      <xdr:rowOff>162835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51367"/>
          <a:ext cx="8890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74695</xdr:rowOff>
    </xdr:from>
    <xdr:to>
      <xdr:col>41</xdr:col>
      <xdr:colOff>50800</xdr:colOff>
      <xdr:row>97</xdr:row>
      <xdr:rowOff>120717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705345"/>
          <a:ext cx="889000" cy="4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96800</xdr:rowOff>
    </xdr:from>
    <xdr:to>
      <xdr:col>55</xdr:col>
      <xdr:colOff>50800</xdr:colOff>
      <xdr:row>98</xdr:row>
      <xdr:rowOff>26950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75227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27380</xdr:rowOff>
    </xdr:from>
    <xdr:to>
      <xdr:col>50</xdr:col>
      <xdr:colOff>165100</xdr:colOff>
      <xdr:row>97</xdr:row>
      <xdr:rowOff>128980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120107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112035</xdr:rowOff>
    </xdr:from>
    <xdr:to>
      <xdr:col>46</xdr:col>
      <xdr:colOff>38100</xdr:colOff>
      <xdr:row>98</xdr:row>
      <xdr:rowOff>42185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33312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3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69917</xdr:rowOff>
    </xdr:from>
    <xdr:to>
      <xdr:col>41</xdr:col>
      <xdr:colOff>101600</xdr:colOff>
      <xdr:row>98</xdr:row>
      <xdr:rowOff>67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0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9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23895</xdr:rowOff>
    </xdr:from>
    <xdr:to>
      <xdr:col>36</xdr:col>
      <xdr:colOff>165100</xdr:colOff>
      <xdr:row>97</xdr:row>
      <xdr:rowOff>125495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116622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43040</xdr:rowOff>
    </xdr:from>
    <xdr:to>
      <xdr:col>85</xdr:col>
      <xdr:colOff>127000</xdr:colOff>
      <xdr:row>39</xdr:row>
      <xdr:rowOff>16256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215240"/>
          <a:ext cx="838200" cy="48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43040</xdr:rowOff>
    </xdr:from>
    <xdr:to>
      <xdr:col>81</xdr:col>
      <xdr:colOff>50800</xdr:colOff>
      <xdr:row>37</xdr:row>
      <xdr:rowOff>45326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2152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22809</xdr:rowOff>
    </xdr:from>
    <xdr:to>
      <xdr:col>76</xdr:col>
      <xdr:colOff>114300</xdr:colOff>
      <xdr:row>37</xdr:row>
      <xdr:rowOff>45326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195009"/>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22809</xdr:rowOff>
    </xdr:from>
    <xdr:to>
      <xdr:col>71</xdr:col>
      <xdr:colOff>177800</xdr:colOff>
      <xdr:row>38</xdr:row>
      <xdr:rowOff>45441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195009"/>
          <a:ext cx="889000" cy="3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136906</xdr:rowOff>
    </xdr:from>
    <xdr:to>
      <xdr:col>85</xdr:col>
      <xdr:colOff>177800</xdr:colOff>
      <xdr:row>39</xdr:row>
      <xdr:rowOff>67056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51833</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66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163690</xdr:rowOff>
    </xdr:from>
    <xdr:to>
      <xdr:col>81</xdr:col>
      <xdr:colOff>101600</xdr:colOff>
      <xdr:row>36</xdr:row>
      <xdr:rowOff>93840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1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110367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93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165976</xdr:rowOff>
    </xdr:from>
    <xdr:to>
      <xdr:col>76</xdr:col>
      <xdr:colOff>165100</xdr:colOff>
      <xdr:row>37</xdr:row>
      <xdr:rowOff>96126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112653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1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143459</xdr:rowOff>
    </xdr:from>
    <xdr:to>
      <xdr:col>72</xdr:col>
      <xdr:colOff>38100</xdr:colOff>
      <xdr:row>36</xdr:row>
      <xdr:rowOff>73609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1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90136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91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166091</xdr:rowOff>
    </xdr:from>
    <xdr:to>
      <xdr:col>67</xdr:col>
      <xdr:colOff>101600</xdr:colOff>
      <xdr:row>38</xdr:row>
      <xdr:rowOff>96241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87368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0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143714</xdr:rowOff>
    </xdr:from>
    <xdr:to>
      <xdr:col>85</xdr:col>
      <xdr:colOff>127000</xdr:colOff>
      <xdr:row>77</xdr:row>
      <xdr:rowOff>147879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45364"/>
          <a:ext cx="8382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143714</xdr:rowOff>
    </xdr:from>
    <xdr:to>
      <xdr:col>81</xdr:col>
      <xdr:colOff>50800</xdr:colOff>
      <xdr:row>77</xdr:row>
      <xdr:rowOff>161240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453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59246</xdr:rowOff>
    </xdr:from>
    <xdr:to>
      <xdr:col>76</xdr:col>
      <xdr:colOff>114300</xdr:colOff>
      <xdr:row>77</xdr:row>
      <xdr:rowOff>161240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60896"/>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59246</xdr:rowOff>
    </xdr:from>
    <xdr:to>
      <xdr:col>71</xdr:col>
      <xdr:colOff>177800</xdr:colOff>
      <xdr:row>77</xdr:row>
      <xdr:rowOff>87731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60896"/>
          <a:ext cx="889000" cy="2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97079</xdr:rowOff>
    </xdr:from>
    <xdr:to>
      <xdr:col>85</xdr:col>
      <xdr:colOff>177800</xdr:colOff>
      <xdr:row>78</xdr:row>
      <xdr:rowOff>27229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75506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92914</xdr:rowOff>
    </xdr:from>
    <xdr:to>
      <xdr:col>81</xdr:col>
      <xdr:colOff>101600</xdr:colOff>
      <xdr:row>78</xdr:row>
      <xdr:rowOff>23064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14191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110440</xdr:rowOff>
    </xdr:from>
    <xdr:to>
      <xdr:col>76</xdr:col>
      <xdr:colOff>165100</xdr:colOff>
      <xdr:row>78</xdr:row>
      <xdr:rowOff>40590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31717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0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8446</xdr:rowOff>
    </xdr:from>
    <xdr:to>
      <xdr:col>72</xdr:col>
      <xdr:colOff>38100</xdr:colOff>
      <xdr:row>77</xdr:row>
      <xdr:rowOff>110046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101173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36931</xdr:rowOff>
    </xdr:from>
    <xdr:to>
      <xdr:col>67</xdr:col>
      <xdr:colOff>101600</xdr:colOff>
      <xdr:row>77</xdr:row>
      <xdr:rowOff>138531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129658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25374</xdr:rowOff>
    </xdr:from>
    <xdr:to>
      <xdr:col>85</xdr:col>
      <xdr:colOff>127000</xdr:colOff>
      <xdr:row>99</xdr:row>
      <xdr:rowOff>37291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98924"/>
          <a:ext cx="8382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10271</xdr:rowOff>
    </xdr:from>
    <xdr:to>
      <xdr:col>81</xdr:col>
      <xdr:colOff>50800</xdr:colOff>
      <xdr:row>99</xdr:row>
      <xdr:rowOff>25374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83821"/>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8122</xdr:rowOff>
    </xdr:from>
    <xdr:to>
      <xdr:col>76</xdr:col>
      <xdr:colOff>114300</xdr:colOff>
      <xdr:row>99</xdr:row>
      <xdr:rowOff>10271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8167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8122</xdr:rowOff>
    </xdr:from>
    <xdr:to>
      <xdr:col>71</xdr:col>
      <xdr:colOff>177800</xdr:colOff>
      <xdr:row>99</xdr:row>
      <xdr:rowOff>38111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81672"/>
          <a:ext cx="889000" cy="2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157941</xdr:rowOff>
    </xdr:from>
    <xdr:to>
      <xdr:col>85</xdr:col>
      <xdr:colOff>177800</xdr:colOff>
      <xdr:row>99</xdr:row>
      <xdr:rowOff>88091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72868</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7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146024</xdr:rowOff>
    </xdr:from>
    <xdr:to>
      <xdr:col>81</xdr:col>
      <xdr:colOff>101600</xdr:colOff>
      <xdr:row>99</xdr:row>
      <xdr:rowOff>76174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67301</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4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130921</xdr:rowOff>
    </xdr:from>
    <xdr:to>
      <xdr:col>76</xdr:col>
      <xdr:colOff>165100</xdr:colOff>
      <xdr:row>99</xdr:row>
      <xdr:rowOff>61071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3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52198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702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128772</xdr:rowOff>
    </xdr:from>
    <xdr:to>
      <xdr:col>72</xdr:col>
      <xdr:colOff>38100</xdr:colOff>
      <xdr:row>99</xdr:row>
      <xdr:rowOff>58922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50049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158761</xdr:rowOff>
    </xdr:from>
    <xdr:to>
      <xdr:col>67</xdr:col>
      <xdr:colOff>101600</xdr:colOff>
      <xdr:row>99</xdr:row>
      <xdr:rowOff>88911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80038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120703</xdr:rowOff>
    </xdr:from>
    <xdr:to>
      <xdr:col>116</xdr:col>
      <xdr:colOff>63500</xdr:colOff>
      <xdr:row>38</xdr:row>
      <xdr:rowOff>122235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635803"/>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116977</xdr:rowOff>
    </xdr:from>
    <xdr:to>
      <xdr:col>111</xdr:col>
      <xdr:colOff>177800</xdr:colOff>
      <xdr:row>38</xdr:row>
      <xdr:rowOff>122235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32077"/>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116977</xdr:rowOff>
    </xdr:from>
    <xdr:to>
      <xdr:col>107</xdr:col>
      <xdr:colOff>50800</xdr:colOff>
      <xdr:row>38</xdr:row>
      <xdr:rowOff>129116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632077"/>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129116</xdr:rowOff>
    </xdr:from>
    <xdr:to>
      <xdr:col>102</xdr:col>
      <xdr:colOff>114300</xdr:colOff>
      <xdr:row>38</xdr:row>
      <xdr:rowOff>132111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44216"/>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69903</xdr:rowOff>
    </xdr:from>
    <xdr:to>
      <xdr:col>116</xdr:col>
      <xdr:colOff>114300</xdr:colOff>
      <xdr:row>39</xdr:row>
      <xdr:rowOff>53</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156280</xdr:rowOff>
    </xdr:from>
    <xdr:ext cx="378565"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99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71435</xdr:rowOff>
    </xdr:from>
    <xdr:to>
      <xdr:col>112</xdr:col>
      <xdr:colOff>38100</xdr:colOff>
      <xdr:row>39</xdr:row>
      <xdr:rowOff>1585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164162</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67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66177</xdr:rowOff>
    </xdr:from>
    <xdr:to>
      <xdr:col>107</xdr:col>
      <xdr:colOff>101600</xdr:colOff>
      <xdr:row>38</xdr:row>
      <xdr:rowOff>167777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158904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674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78316</xdr:rowOff>
    </xdr:from>
    <xdr:to>
      <xdr:col>102</xdr:col>
      <xdr:colOff>165100</xdr:colOff>
      <xdr:row>39</xdr:row>
      <xdr:rowOff>8466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9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171043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8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81311</xdr:rowOff>
    </xdr:from>
    <xdr:to>
      <xdr:col>98</xdr:col>
      <xdr:colOff>38100</xdr:colOff>
      <xdr:row>39</xdr:row>
      <xdr:rowOff>11461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2588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89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12598</xdr:rowOff>
    </xdr:from>
    <xdr:to>
      <xdr:col>116</xdr:col>
      <xdr:colOff>63500</xdr:colOff>
      <xdr:row>59</xdr:row>
      <xdr:rowOff>12674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2814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12389</xdr:rowOff>
    </xdr:from>
    <xdr:to>
      <xdr:col>111</xdr:col>
      <xdr:colOff>177800</xdr:colOff>
      <xdr:row>59</xdr:row>
      <xdr:rowOff>12674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27939"/>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12312</xdr:rowOff>
    </xdr:from>
    <xdr:to>
      <xdr:col>107</xdr:col>
      <xdr:colOff>50800</xdr:colOff>
      <xdr:row>59</xdr:row>
      <xdr:rowOff>12389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2786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12312</xdr:rowOff>
    </xdr:from>
    <xdr:to>
      <xdr:col>102</xdr:col>
      <xdr:colOff>114300</xdr:colOff>
      <xdr:row>59</xdr:row>
      <xdr:rowOff>12579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2786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133248</xdr:rowOff>
    </xdr:from>
    <xdr:to>
      <xdr:col>116</xdr:col>
      <xdr:colOff>114300</xdr:colOff>
      <xdr:row>59</xdr:row>
      <xdr:rowOff>63398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48175</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9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133324</xdr:rowOff>
    </xdr:from>
    <xdr:to>
      <xdr:col>112</xdr:col>
      <xdr:colOff>38100</xdr:colOff>
      <xdr:row>59</xdr:row>
      <xdr:rowOff>63474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54601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133039</xdr:rowOff>
    </xdr:from>
    <xdr:to>
      <xdr:col>107</xdr:col>
      <xdr:colOff>101600</xdr:colOff>
      <xdr:row>59</xdr:row>
      <xdr:rowOff>63189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54316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132962</xdr:rowOff>
    </xdr:from>
    <xdr:to>
      <xdr:col>102</xdr:col>
      <xdr:colOff>165100</xdr:colOff>
      <xdr:row>59</xdr:row>
      <xdr:rowOff>63112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54239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133229</xdr:rowOff>
    </xdr:from>
    <xdr:to>
      <xdr:col>98</xdr:col>
      <xdr:colOff>38100</xdr:colOff>
      <xdr:row>59</xdr:row>
      <xdr:rowOff>63379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54506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6217</xdr:rowOff>
    </xdr:from>
    <xdr:to>
      <xdr:col>116</xdr:col>
      <xdr:colOff>63500</xdr:colOff>
      <xdr:row>77</xdr:row>
      <xdr:rowOff>47537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07867"/>
          <a:ext cx="83820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47537</xdr:rowOff>
    </xdr:from>
    <xdr:to>
      <xdr:col>111</xdr:col>
      <xdr:colOff>177800</xdr:colOff>
      <xdr:row>77</xdr:row>
      <xdr:rowOff>61613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24918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61613</xdr:rowOff>
    </xdr:from>
    <xdr:to>
      <xdr:col>107</xdr:col>
      <xdr:colOff>50800</xdr:colOff>
      <xdr:row>77</xdr:row>
      <xdr:rowOff>67653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263263"/>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44469</xdr:rowOff>
    </xdr:from>
    <xdr:to>
      <xdr:col>102</xdr:col>
      <xdr:colOff>114300</xdr:colOff>
      <xdr:row>77</xdr:row>
      <xdr:rowOff>67653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03219"/>
          <a:ext cx="889000" cy="36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126867</xdr:rowOff>
    </xdr:from>
    <xdr:to>
      <xdr:col>116</xdr:col>
      <xdr:colOff>114300</xdr:colOff>
      <xdr:row>77</xdr:row>
      <xdr:rowOff>57017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105294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168187</xdr:rowOff>
    </xdr:from>
    <xdr:to>
      <xdr:col>112</xdr:col>
      <xdr:colOff>38100</xdr:colOff>
      <xdr:row>77</xdr:row>
      <xdr:rowOff>98337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1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89464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2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10813</xdr:rowOff>
    </xdr:from>
    <xdr:to>
      <xdr:col>107</xdr:col>
      <xdr:colOff>101600</xdr:colOff>
      <xdr:row>77</xdr:row>
      <xdr:rowOff>112413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1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103540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0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16853</xdr:rowOff>
    </xdr:from>
    <xdr:to>
      <xdr:col>102</xdr:col>
      <xdr:colOff>165100</xdr:colOff>
      <xdr:row>77</xdr:row>
      <xdr:rowOff>118453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109580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165119</xdr:rowOff>
    </xdr:from>
    <xdr:to>
      <xdr:col>98</xdr:col>
      <xdr:colOff>38100</xdr:colOff>
      <xdr:row>75</xdr:row>
      <xdr:rowOff>95269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86396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537,392</a:t>
          </a:r>
          <a:r>
            <a:rPr kumimoji="1" lang="ja-JP" altLang="ja-JP" sz="1100">
              <a:solidFill>
                <a:schemeClr val="dk1"/>
              </a:solidFill>
              <a:effectLst/>
              <a:latin typeface="+mn-lt"/>
              <a:ea typeface="+mn-ea"/>
              <a:cs typeface="+mn-cs"/>
            </a:rPr>
            <a:t>円となり、前年度より</a:t>
          </a:r>
          <a:r>
            <a:rPr kumimoji="1" lang="en-US" altLang="ja-JP" sz="1100">
              <a:solidFill>
                <a:schemeClr val="dk1"/>
              </a:solidFill>
              <a:effectLst/>
              <a:latin typeface="+mn-lt"/>
              <a:ea typeface="+mn-ea"/>
              <a:cs typeface="+mn-cs"/>
            </a:rPr>
            <a:t>5,250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項目ごとにみると、普通建設事業費（うち新規整備）が前年度より</a:t>
          </a:r>
          <a:r>
            <a:rPr kumimoji="1" lang="en-US" altLang="ja-JP" sz="1100">
              <a:solidFill>
                <a:schemeClr val="dk1"/>
              </a:solidFill>
              <a:effectLst/>
              <a:latin typeface="+mn-lt"/>
              <a:ea typeface="+mn-ea"/>
              <a:cs typeface="+mn-cs"/>
            </a:rPr>
            <a:t>21.588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している。学校給食センター改築事業の大型事業が要因となり金額が増加した分の支出が影響している。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その他の項目については、類似団体平均を下回っているものの、扶助費は年々増加傾向にある。</a:t>
          </a:r>
          <a:endParaRPr lang="ja-JP" altLang="ja-JP" sz="1400">
            <a:effectLst/>
          </a:endParaRPr>
        </a:p>
        <a:p>
          <a:r>
            <a:rPr kumimoji="1" lang="ja-JP" altLang="ja-JP" sz="1100">
              <a:solidFill>
                <a:schemeClr val="dk1"/>
              </a:solidFill>
              <a:effectLst/>
              <a:latin typeface="+mn-lt"/>
              <a:ea typeface="+mn-ea"/>
              <a:cs typeface="+mn-cs"/>
            </a:rPr>
            <a:t>　今後は公共施設の老朽化に伴い、維持補修費及び普通建設事業費が増加することが予想されるため、公共施設等総合管理計画に基づき、事業の取捨選択、事業費も見直しを行うことで、中長期的な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44,259
43,959
95.81
24,575,666
23,784,434
597,148
12,393,376
17,837,150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147211</xdr:rowOff>
    </xdr:from>
    <xdr:to>
      <xdr:col>24</xdr:col>
      <xdr:colOff>63500</xdr:colOff>
      <xdr:row>37</xdr:row>
      <xdr:rowOff>153873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90861"/>
          <a:ext cx="8382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153873</xdr:rowOff>
    </xdr:from>
    <xdr:to>
      <xdr:col>19</xdr:col>
      <xdr:colOff>177800</xdr:colOff>
      <xdr:row>37</xdr:row>
      <xdr:rowOff>156682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97523"/>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156616</xdr:rowOff>
    </xdr:from>
    <xdr:to>
      <xdr:col>15</xdr:col>
      <xdr:colOff>50800</xdr:colOff>
      <xdr:row>37</xdr:row>
      <xdr:rowOff>156682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0026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147538</xdr:rowOff>
    </xdr:from>
    <xdr:to>
      <xdr:col>10</xdr:col>
      <xdr:colOff>114300</xdr:colOff>
      <xdr:row>37</xdr:row>
      <xdr:rowOff>156616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91188"/>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96411</xdr:rowOff>
    </xdr:from>
    <xdr:to>
      <xdr:col>24</xdr:col>
      <xdr:colOff>114300</xdr:colOff>
      <xdr:row>38</xdr:row>
      <xdr:rowOff>26561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103073</xdr:rowOff>
    </xdr:from>
    <xdr:to>
      <xdr:col>20</xdr:col>
      <xdr:colOff>38100</xdr:colOff>
      <xdr:row>38</xdr:row>
      <xdr:rowOff>33223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24351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3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105882</xdr:rowOff>
    </xdr:from>
    <xdr:to>
      <xdr:col>15</xdr:col>
      <xdr:colOff>101600</xdr:colOff>
      <xdr:row>38</xdr:row>
      <xdr:rowOff>36032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27159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4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105816</xdr:rowOff>
    </xdr:from>
    <xdr:to>
      <xdr:col>10</xdr:col>
      <xdr:colOff>165100</xdr:colOff>
      <xdr:row>38</xdr:row>
      <xdr:rowOff>35967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27093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96738</xdr:rowOff>
    </xdr:from>
    <xdr:to>
      <xdr:col>6</xdr:col>
      <xdr:colOff>38100</xdr:colOff>
      <xdr:row>38</xdr:row>
      <xdr:rowOff>26888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18015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3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102729</xdr:rowOff>
    </xdr:from>
    <xdr:to>
      <xdr:col>24</xdr:col>
      <xdr:colOff>63500</xdr:colOff>
      <xdr:row>58</xdr:row>
      <xdr:rowOff>110175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46829"/>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60896</xdr:rowOff>
    </xdr:from>
    <xdr:to>
      <xdr:col>19</xdr:col>
      <xdr:colOff>177800</xdr:colOff>
      <xdr:row>58</xdr:row>
      <xdr:rowOff>102729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4996"/>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85510</xdr:rowOff>
    </xdr:from>
    <xdr:to>
      <xdr:col>15</xdr:col>
      <xdr:colOff>50800</xdr:colOff>
      <xdr:row>58</xdr:row>
      <xdr:rowOff>60896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8160"/>
          <a:ext cx="889000" cy="1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85510</xdr:rowOff>
    </xdr:from>
    <xdr:to>
      <xdr:col>10</xdr:col>
      <xdr:colOff>114300</xdr:colOff>
      <xdr:row>58</xdr:row>
      <xdr:rowOff>108199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8160"/>
          <a:ext cx="889000" cy="19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59375</xdr:rowOff>
    </xdr:from>
    <xdr:to>
      <xdr:col>24</xdr:col>
      <xdr:colOff>114300</xdr:colOff>
      <xdr:row>58</xdr:row>
      <xdr:rowOff>160975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145752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51929</xdr:rowOff>
    </xdr:from>
    <xdr:to>
      <xdr:col>20</xdr:col>
      <xdr:colOff>38100</xdr:colOff>
      <xdr:row>58</xdr:row>
      <xdr:rowOff>153529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144656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10096</xdr:rowOff>
    </xdr:from>
    <xdr:to>
      <xdr:col>15</xdr:col>
      <xdr:colOff>101600</xdr:colOff>
      <xdr:row>58</xdr:row>
      <xdr:rowOff>111696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102823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34710</xdr:rowOff>
    </xdr:from>
    <xdr:to>
      <xdr:col>10</xdr:col>
      <xdr:colOff>165100</xdr:colOff>
      <xdr:row>57</xdr:row>
      <xdr:rowOff>136310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127437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57399</xdr:rowOff>
    </xdr:from>
    <xdr:to>
      <xdr:col>6</xdr:col>
      <xdr:colOff>38100</xdr:colOff>
      <xdr:row>58</xdr:row>
      <xdr:rowOff>158999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0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150126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21513</xdr:rowOff>
    </xdr:from>
    <xdr:to>
      <xdr:col>24</xdr:col>
      <xdr:colOff>63500</xdr:colOff>
      <xdr:row>77</xdr:row>
      <xdr:rowOff>58468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23163"/>
          <a:ext cx="838200" cy="3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27595</xdr:rowOff>
    </xdr:from>
    <xdr:to>
      <xdr:col>19</xdr:col>
      <xdr:colOff>177800</xdr:colOff>
      <xdr:row>77</xdr:row>
      <xdr:rowOff>58468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29245"/>
          <a:ext cx="889000" cy="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27595</xdr:rowOff>
    </xdr:from>
    <xdr:to>
      <xdr:col>15</xdr:col>
      <xdr:colOff>50800</xdr:colOff>
      <xdr:row>77</xdr:row>
      <xdr:rowOff>109141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9245"/>
          <a:ext cx="889000" cy="8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109141</xdr:rowOff>
    </xdr:from>
    <xdr:to>
      <xdr:col>10</xdr:col>
      <xdr:colOff>114300</xdr:colOff>
      <xdr:row>77</xdr:row>
      <xdr:rowOff>156254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10791"/>
          <a:ext cx="889000" cy="4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142163</xdr:rowOff>
    </xdr:from>
    <xdr:to>
      <xdr:col>24</xdr:col>
      <xdr:colOff>114300</xdr:colOff>
      <xdr:row>77</xdr:row>
      <xdr:rowOff>72313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120590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5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7668</xdr:rowOff>
    </xdr:from>
    <xdr:to>
      <xdr:col>20</xdr:col>
      <xdr:colOff>38100</xdr:colOff>
      <xdr:row>77</xdr:row>
      <xdr:rowOff>109268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100395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148245</xdr:rowOff>
    </xdr:from>
    <xdr:to>
      <xdr:col>15</xdr:col>
      <xdr:colOff>101600</xdr:colOff>
      <xdr:row>77</xdr:row>
      <xdr:rowOff>78395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69522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7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58341</xdr:rowOff>
    </xdr:from>
    <xdr:to>
      <xdr:col>10</xdr:col>
      <xdr:colOff>165100</xdr:colOff>
      <xdr:row>77</xdr:row>
      <xdr:rowOff>159941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151068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5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105454</xdr:rowOff>
    </xdr:from>
    <xdr:to>
      <xdr:col>6</xdr:col>
      <xdr:colOff>38100</xdr:colOff>
      <xdr:row>78</xdr:row>
      <xdr:rowOff>35604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26731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79068</xdr:rowOff>
    </xdr:from>
    <xdr:to>
      <xdr:col>24</xdr:col>
      <xdr:colOff>63500</xdr:colOff>
      <xdr:row>97</xdr:row>
      <xdr:rowOff>81544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09718"/>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74275</xdr:rowOff>
    </xdr:from>
    <xdr:to>
      <xdr:col>19</xdr:col>
      <xdr:colOff>177800</xdr:colOff>
      <xdr:row>97</xdr:row>
      <xdr:rowOff>81544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04925"/>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74275</xdr:rowOff>
    </xdr:from>
    <xdr:to>
      <xdr:col>15</xdr:col>
      <xdr:colOff>50800</xdr:colOff>
      <xdr:row>97</xdr:row>
      <xdr:rowOff>98772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04925"/>
          <a:ext cx="889000" cy="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157074</xdr:rowOff>
    </xdr:from>
    <xdr:to>
      <xdr:col>10</xdr:col>
      <xdr:colOff>114300</xdr:colOff>
      <xdr:row>97</xdr:row>
      <xdr:rowOff>98772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444824"/>
          <a:ext cx="889000" cy="28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28268</xdr:rowOff>
    </xdr:from>
    <xdr:to>
      <xdr:col>24</xdr:col>
      <xdr:colOff>114300</xdr:colOff>
      <xdr:row>97</xdr:row>
      <xdr:rowOff>129868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114645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30744</xdr:rowOff>
    </xdr:from>
    <xdr:to>
      <xdr:col>20</xdr:col>
      <xdr:colOff>38100</xdr:colOff>
      <xdr:row>97</xdr:row>
      <xdr:rowOff>132344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123471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23475</xdr:rowOff>
    </xdr:from>
    <xdr:to>
      <xdr:col>15</xdr:col>
      <xdr:colOff>101600</xdr:colOff>
      <xdr:row>97</xdr:row>
      <xdr:rowOff>125075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116202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47972</xdr:rowOff>
    </xdr:from>
    <xdr:to>
      <xdr:col>10</xdr:col>
      <xdr:colOff>165100</xdr:colOff>
      <xdr:row>97</xdr:row>
      <xdr:rowOff>149572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140699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106274</xdr:rowOff>
    </xdr:from>
    <xdr:to>
      <xdr:col>6</xdr:col>
      <xdr:colOff>38100</xdr:colOff>
      <xdr:row>96</xdr:row>
      <xdr:rowOff>36424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52951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6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92380</xdr:rowOff>
    </xdr:from>
    <xdr:to>
      <xdr:col>55</xdr:col>
      <xdr:colOff>0</xdr:colOff>
      <xdr:row>38</xdr:row>
      <xdr:rowOff>92380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07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87579</xdr:rowOff>
    </xdr:from>
    <xdr:to>
      <xdr:col>50</xdr:col>
      <xdr:colOff>114300</xdr:colOff>
      <xdr:row>38</xdr:row>
      <xdr:rowOff>92380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0267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87579</xdr:rowOff>
    </xdr:from>
    <xdr:to>
      <xdr:col>45</xdr:col>
      <xdr:colOff>177800</xdr:colOff>
      <xdr:row>38</xdr:row>
      <xdr:rowOff>88036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026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88036</xdr:rowOff>
    </xdr:from>
    <xdr:to>
      <xdr:col>41</xdr:col>
      <xdr:colOff>50800</xdr:colOff>
      <xdr:row>38</xdr:row>
      <xdr:rowOff>88265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0313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41580</xdr:rowOff>
    </xdr:from>
    <xdr:to>
      <xdr:col>55</xdr:col>
      <xdr:colOff>50800</xdr:colOff>
      <xdr:row>38</xdr:row>
      <xdr:rowOff>143180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127957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41580</xdr:rowOff>
    </xdr:from>
    <xdr:to>
      <xdr:col>50</xdr:col>
      <xdr:colOff>165100</xdr:colOff>
      <xdr:row>38</xdr:row>
      <xdr:rowOff>143180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134307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4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36779</xdr:rowOff>
    </xdr:from>
    <xdr:to>
      <xdr:col>46</xdr:col>
      <xdr:colOff>38100</xdr:colOff>
      <xdr:row>38</xdr:row>
      <xdr:rowOff>138379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129506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37236</xdr:rowOff>
    </xdr:from>
    <xdr:to>
      <xdr:col>41</xdr:col>
      <xdr:colOff>101600</xdr:colOff>
      <xdr:row>38</xdr:row>
      <xdr:rowOff>138836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129963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5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37465</xdr:rowOff>
    </xdr:from>
    <xdr:to>
      <xdr:col>36</xdr:col>
      <xdr:colOff>165100</xdr:colOff>
      <xdr:row>38</xdr:row>
      <xdr:rowOff>139065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130192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5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87579</xdr:rowOff>
    </xdr:from>
    <xdr:to>
      <xdr:col>55</xdr:col>
      <xdr:colOff>0</xdr:colOff>
      <xdr:row>56</xdr:row>
      <xdr:rowOff>118155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88779"/>
          <a:ext cx="8382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118155</xdr:rowOff>
    </xdr:from>
    <xdr:to>
      <xdr:col>50</xdr:col>
      <xdr:colOff>114300</xdr:colOff>
      <xdr:row>56</xdr:row>
      <xdr:rowOff>137205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193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160884</xdr:rowOff>
    </xdr:from>
    <xdr:to>
      <xdr:col>45</xdr:col>
      <xdr:colOff>177800</xdr:colOff>
      <xdr:row>56</xdr:row>
      <xdr:rowOff>137205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90634"/>
          <a:ext cx="889000" cy="14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139529</xdr:rowOff>
    </xdr:from>
    <xdr:to>
      <xdr:col>41</xdr:col>
      <xdr:colOff>50800</xdr:colOff>
      <xdr:row>55</xdr:row>
      <xdr:rowOff>160884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69279"/>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36779</xdr:rowOff>
    </xdr:from>
    <xdr:to>
      <xdr:col>55</xdr:col>
      <xdr:colOff>50800</xdr:colOff>
      <xdr:row>56</xdr:row>
      <xdr:rowOff>138379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59656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8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67355</xdr:rowOff>
    </xdr:from>
    <xdr:to>
      <xdr:col>50</xdr:col>
      <xdr:colOff>165100</xdr:colOff>
      <xdr:row>56</xdr:row>
      <xdr:rowOff>168955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86405</xdr:rowOff>
    </xdr:from>
    <xdr:to>
      <xdr:col>46</xdr:col>
      <xdr:colOff>38100</xdr:colOff>
      <xdr:row>57</xdr:row>
      <xdr:rowOff>16555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33082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110084</xdr:rowOff>
    </xdr:from>
    <xdr:to>
      <xdr:col>41</xdr:col>
      <xdr:colOff>101600</xdr:colOff>
      <xdr:row>56</xdr:row>
      <xdr:rowOff>40234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56761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88729</xdr:rowOff>
    </xdr:from>
    <xdr:to>
      <xdr:col>36</xdr:col>
      <xdr:colOff>165100</xdr:colOff>
      <xdr:row>56</xdr:row>
      <xdr:rowOff>18879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35406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77902</xdr:rowOff>
    </xdr:from>
    <xdr:to>
      <xdr:col>55</xdr:col>
      <xdr:colOff>0</xdr:colOff>
      <xdr:row>78</xdr:row>
      <xdr:rowOff>113945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51002"/>
          <a:ext cx="8382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77902</xdr:rowOff>
    </xdr:from>
    <xdr:to>
      <xdr:col>50</xdr:col>
      <xdr:colOff>114300</xdr:colOff>
      <xdr:row>78</xdr:row>
      <xdr:rowOff>105245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51002"/>
          <a:ext cx="889000" cy="2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97270</xdr:rowOff>
    </xdr:from>
    <xdr:to>
      <xdr:col>45</xdr:col>
      <xdr:colOff>177800</xdr:colOff>
      <xdr:row>78</xdr:row>
      <xdr:rowOff>105245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70370"/>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97270</xdr:rowOff>
    </xdr:from>
    <xdr:to>
      <xdr:col>41</xdr:col>
      <xdr:colOff>50800</xdr:colOff>
      <xdr:row>78</xdr:row>
      <xdr:rowOff>148895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70370"/>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63145</xdr:rowOff>
    </xdr:from>
    <xdr:to>
      <xdr:col>55</xdr:col>
      <xdr:colOff>50800</xdr:colOff>
      <xdr:row>78</xdr:row>
      <xdr:rowOff>164745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149522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27102</xdr:rowOff>
    </xdr:from>
    <xdr:to>
      <xdr:col>50</xdr:col>
      <xdr:colOff>165100</xdr:colOff>
      <xdr:row>78</xdr:row>
      <xdr:rowOff>128702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119829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54445</xdr:rowOff>
    </xdr:from>
    <xdr:to>
      <xdr:col>46</xdr:col>
      <xdr:colOff>38100</xdr:colOff>
      <xdr:row>78</xdr:row>
      <xdr:rowOff>156045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147172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2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46470</xdr:rowOff>
    </xdr:from>
    <xdr:to>
      <xdr:col>41</xdr:col>
      <xdr:colOff>101600</xdr:colOff>
      <xdr:row>78</xdr:row>
      <xdr:rowOff>148070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139197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98095</xdr:rowOff>
    </xdr:from>
    <xdr:to>
      <xdr:col>36</xdr:col>
      <xdr:colOff>165100</xdr:colOff>
      <xdr:row>79</xdr:row>
      <xdr:rowOff>28245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19372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102310</xdr:rowOff>
    </xdr:from>
    <xdr:to>
      <xdr:col>55</xdr:col>
      <xdr:colOff>0</xdr:colOff>
      <xdr:row>97</xdr:row>
      <xdr:rowOff>117466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32960"/>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117306</xdr:rowOff>
    </xdr:from>
    <xdr:to>
      <xdr:col>50</xdr:col>
      <xdr:colOff>114300</xdr:colOff>
      <xdr:row>97</xdr:row>
      <xdr:rowOff>117466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47956"/>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117306</xdr:rowOff>
    </xdr:from>
    <xdr:to>
      <xdr:col>45</xdr:col>
      <xdr:colOff>177800</xdr:colOff>
      <xdr:row>97</xdr:row>
      <xdr:rowOff>120951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47956"/>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120951</xdr:rowOff>
    </xdr:from>
    <xdr:to>
      <xdr:col>41</xdr:col>
      <xdr:colOff>50800</xdr:colOff>
      <xdr:row>97</xdr:row>
      <xdr:rowOff>134624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51601"/>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51510</xdr:rowOff>
    </xdr:from>
    <xdr:to>
      <xdr:col>55</xdr:col>
      <xdr:colOff>50800</xdr:colOff>
      <xdr:row>97</xdr:row>
      <xdr:rowOff>153110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142047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66666</xdr:rowOff>
    </xdr:from>
    <xdr:to>
      <xdr:col>50</xdr:col>
      <xdr:colOff>165100</xdr:colOff>
      <xdr:row>97</xdr:row>
      <xdr:rowOff>168266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159393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9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66506</xdr:rowOff>
    </xdr:from>
    <xdr:to>
      <xdr:col>46</xdr:col>
      <xdr:colOff>38100</xdr:colOff>
      <xdr:row>97</xdr:row>
      <xdr:rowOff>168106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159233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70151</xdr:rowOff>
    </xdr:from>
    <xdr:to>
      <xdr:col>41</xdr:col>
      <xdr:colOff>101600</xdr:colOff>
      <xdr:row>98</xdr:row>
      <xdr:rowOff>301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0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162878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83824</xdr:rowOff>
    </xdr:from>
    <xdr:to>
      <xdr:col>36</xdr:col>
      <xdr:colOff>165100</xdr:colOff>
      <xdr:row>98</xdr:row>
      <xdr:rowOff>13974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0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162274</xdr:rowOff>
    </xdr:from>
    <xdr:to>
      <xdr:col>85</xdr:col>
      <xdr:colOff>127000</xdr:colOff>
      <xdr:row>37</xdr:row>
      <xdr:rowOff>19704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34474"/>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19704</xdr:rowOff>
    </xdr:from>
    <xdr:to>
      <xdr:col>81</xdr:col>
      <xdr:colOff>50800</xdr:colOff>
      <xdr:row>37</xdr:row>
      <xdr:rowOff>41802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6335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41802</xdr:rowOff>
    </xdr:from>
    <xdr:to>
      <xdr:col>76</xdr:col>
      <xdr:colOff>114300</xdr:colOff>
      <xdr:row>37</xdr:row>
      <xdr:rowOff>47555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8545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41154</xdr:rowOff>
    </xdr:from>
    <xdr:to>
      <xdr:col>71</xdr:col>
      <xdr:colOff>177800</xdr:colOff>
      <xdr:row>37</xdr:row>
      <xdr:rowOff>47555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8480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111474</xdr:rowOff>
    </xdr:from>
    <xdr:to>
      <xdr:col>85</xdr:col>
      <xdr:colOff>177800</xdr:colOff>
      <xdr:row>37</xdr:row>
      <xdr:rowOff>41624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8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89901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140354</xdr:rowOff>
    </xdr:from>
    <xdr:to>
      <xdr:col>81</xdr:col>
      <xdr:colOff>101600</xdr:colOff>
      <xdr:row>37</xdr:row>
      <xdr:rowOff>70504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61631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0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162452</xdr:rowOff>
    </xdr:from>
    <xdr:to>
      <xdr:col>76</xdr:col>
      <xdr:colOff>165100</xdr:colOff>
      <xdr:row>37</xdr:row>
      <xdr:rowOff>92602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83729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168205</xdr:rowOff>
    </xdr:from>
    <xdr:to>
      <xdr:col>72</xdr:col>
      <xdr:colOff>38100</xdr:colOff>
      <xdr:row>37</xdr:row>
      <xdr:rowOff>98355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89482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3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161804</xdr:rowOff>
    </xdr:from>
    <xdr:to>
      <xdr:col>67</xdr:col>
      <xdr:colOff>101600</xdr:colOff>
      <xdr:row>37</xdr:row>
      <xdr:rowOff>91954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83081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30383</xdr:rowOff>
    </xdr:from>
    <xdr:to>
      <xdr:col>85</xdr:col>
      <xdr:colOff>127000</xdr:colOff>
      <xdr:row>55</xdr:row>
      <xdr:rowOff>95596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60133"/>
          <a:ext cx="838200" cy="6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95596</xdr:rowOff>
    </xdr:from>
    <xdr:to>
      <xdr:col>81</xdr:col>
      <xdr:colOff>50800</xdr:colOff>
      <xdr:row>55</xdr:row>
      <xdr:rowOff>119972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25346"/>
          <a:ext cx="889000" cy="2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119972</xdr:rowOff>
    </xdr:from>
    <xdr:to>
      <xdr:col>76</xdr:col>
      <xdr:colOff>114300</xdr:colOff>
      <xdr:row>57</xdr:row>
      <xdr:rowOff>54897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49722"/>
          <a:ext cx="889000" cy="2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15151</xdr:rowOff>
    </xdr:from>
    <xdr:to>
      <xdr:col>71</xdr:col>
      <xdr:colOff>177800</xdr:colOff>
      <xdr:row>57</xdr:row>
      <xdr:rowOff>54897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87801"/>
          <a:ext cx="889000" cy="3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151033</xdr:rowOff>
    </xdr:from>
    <xdr:to>
      <xdr:col>85</xdr:col>
      <xdr:colOff>177800</xdr:colOff>
      <xdr:row>55</xdr:row>
      <xdr:rowOff>81183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2460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6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44796</xdr:rowOff>
    </xdr:from>
    <xdr:to>
      <xdr:col>81</xdr:col>
      <xdr:colOff>101600</xdr:colOff>
      <xdr:row>55</xdr:row>
      <xdr:rowOff>146396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4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162923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24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69172</xdr:rowOff>
    </xdr:from>
    <xdr:to>
      <xdr:col>76</xdr:col>
      <xdr:colOff>165100</xdr:colOff>
      <xdr:row>55</xdr:row>
      <xdr:rowOff>170772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15849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4097</xdr:rowOff>
    </xdr:from>
    <xdr:to>
      <xdr:col>72</xdr:col>
      <xdr:colOff>38100</xdr:colOff>
      <xdr:row>57</xdr:row>
      <xdr:rowOff>105697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96824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135801</xdr:rowOff>
    </xdr:from>
    <xdr:to>
      <xdr:col>67</xdr:col>
      <xdr:colOff>101600</xdr:colOff>
      <xdr:row>57</xdr:row>
      <xdr:rowOff>65951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57078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43041</xdr:rowOff>
    </xdr:from>
    <xdr:to>
      <xdr:col>85</xdr:col>
      <xdr:colOff>127000</xdr:colOff>
      <xdr:row>79</xdr:row>
      <xdr:rowOff>16256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073241"/>
          <a:ext cx="838200" cy="48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43041</xdr:rowOff>
    </xdr:from>
    <xdr:to>
      <xdr:col>81</xdr:col>
      <xdr:colOff>50800</xdr:colOff>
      <xdr:row>77</xdr:row>
      <xdr:rowOff>45326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073241"/>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22809</xdr:rowOff>
    </xdr:from>
    <xdr:to>
      <xdr:col>76</xdr:col>
      <xdr:colOff>114300</xdr:colOff>
      <xdr:row>77</xdr:row>
      <xdr:rowOff>45326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053009"/>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22809</xdr:rowOff>
    </xdr:from>
    <xdr:to>
      <xdr:col>71</xdr:col>
      <xdr:colOff>177800</xdr:colOff>
      <xdr:row>78</xdr:row>
      <xdr:rowOff>45441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053009"/>
          <a:ext cx="889000" cy="3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72317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136906</xdr:rowOff>
    </xdr:from>
    <xdr:to>
      <xdr:col>85</xdr:col>
      <xdr:colOff>177800</xdr:colOff>
      <xdr:row>79</xdr:row>
      <xdr:rowOff>67056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51833</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24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163691</xdr:rowOff>
    </xdr:from>
    <xdr:to>
      <xdr:col>81</xdr:col>
      <xdr:colOff>101600</xdr:colOff>
      <xdr:row>76</xdr:row>
      <xdr:rowOff>93841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0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110367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7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165976</xdr:rowOff>
    </xdr:from>
    <xdr:to>
      <xdr:col>76</xdr:col>
      <xdr:colOff>165100</xdr:colOff>
      <xdr:row>77</xdr:row>
      <xdr:rowOff>96126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112653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29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143459</xdr:rowOff>
    </xdr:from>
    <xdr:to>
      <xdr:col>72</xdr:col>
      <xdr:colOff>38100</xdr:colOff>
      <xdr:row>76</xdr:row>
      <xdr:rowOff>73609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0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90136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7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166091</xdr:rowOff>
    </xdr:from>
    <xdr:to>
      <xdr:col>67</xdr:col>
      <xdr:colOff>101600</xdr:colOff>
      <xdr:row>78</xdr:row>
      <xdr:rowOff>96241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87368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143714</xdr:rowOff>
    </xdr:from>
    <xdr:to>
      <xdr:col>85</xdr:col>
      <xdr:colOff>127000</xdr:colOff>
      <xdr:row>97</xdr:row>
      <xdr:rowOff>147879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74364"/>
          <a:ext cx="8382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143714</xdr:rowOff>
    </xdr:from>
    <xdr:to>
      <xdr:col>81</xdr:col>
      <xdr:colOff>50800</xdr:colOff>
      <xdr:row>97</xdr:row>
      <xdr:rowOff>161240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743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59246</xdr:rowOff>
    </xdr:from>
    <xdr:to>
      <xdr:col>76</xdr:col>
      <xdr:colOff>114300</xdr:colOff>
      <xdr:row>97</xdr:row>
      <xdr:rowOff>161240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89896"/>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59246</xdr:rowOff>
    </xdr:from>
    <xdr:to>
      <xdr:col>71</xdr:col>
      <xdr:colOff>177800</xdr:colOff>
      <xdr:row>97</xdr:row>
      <xdr:rowOff>87731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89896"/>
          <a:ext cx="889000" cy="2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97079</xdr:rowOff>
    </xdr:from>
    <xdr:to>
      <xdr:col>85</xdr:col>
      <xdr:colOff>177800</xdr:colOff>
      <xdr:row>98</xdr:row>
      <xdr:rowOff>27229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75506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0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92914</xdr:rowOff>
    </xdr:from>
    <xdr:to>
      <xdr:col>81</xdr:col>
      <xdr:colOff>101600</xdr:colOff>
      <xdr:row>98</xdr:row>
      <xdr:rowOff>23064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14191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1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110440</xdr:rowOff>
    </xdr:from>
    <xdr:to>
      <xdr:col>76</xdr:col>
      <xdr:colOff>165100</xdr:colOff>
      <xdr:row>98</xdr:row>
      <xdr:rowOff>40590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31717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8446</xdr:rowOff>
    </xdr:from>
    <xdr:to>
      <xdr:col>72</xdr:col>
      <xdr:colOff>38100</xdr:colOff>
      <xdr:row>97</xdr:row>
      <xdr:rowOff>110046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101173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36931</xdr:rowOff>
    </xdr:from>
    <xdr:to>
      <xdr:col>67</xdr:col>
      <xdr:colOff>101600</xdr:colOff>
      <xdr:row>97</xdr:row>
      <xdr:rowOff>138531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129658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災害復旧費については、林業施設災害復旧事業及び農地及び農業用施設災害復旧事業の減額が影響している。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教育費については、学校給食センター改築事業での工事費により増額となっている。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佐賀県小城市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財政調整基金残高は、</a:t>
          </a:r>
          <a:r>
            <a:rPr kumimoji="1" lang="en-US" altLang="ja-JP" sz="1100" baseline="0">
              <a:solidFill>
                <a:schemeClr val="dk1"/>
              </a:solidFill>
              <a:effectLst/>
              <a:latin typeface="+mn-lt"/>
              <a:ea typeface="+mn-ea"/>
              <a:cs typeface="+mn-cs"/>
            </a:rPr>
            <a:t>R1</a:t>
          </a:r>
          <a:r>
            <a:rPr kumimoji="1" lang="ja-JP" altLang="ja-JP" sz="1100" baseline="0">
              <a:solidFill>
                <a:schemeClr val="dk1"/>
              </a:solidFill>
              <a:effectLst/>
              <a:latin typeface="+mn-lt"/>
              <a:ea typeface="+mn-ea"/>
              <a:cs typeface="+mn-cs"/>
            </a:rPr>
            <a:t>年度に</a:t>
          </a:r>
          <a:r>
            <a:rPr kumimoji="1" lang="en-US" altLang="ja-JP" sz="1100" baseline="0">
              <a:solidFill>
                <a:schemeClr val="dk1"/>
              </a:solidFill>
              <a:effectLst/>
              <a:latin typeface="+mn-lt"/>
              <a:ea typeface="+mn-ea"/>
              <a:cs typeface="+mn-cs"/>
            </a:rPr>
            <a:t>12</a:t>
          </a:r>
          <a:r>
            <a:rPr kumimoji="1" lang="ja-JP" altLang="ja-JP" sz="1100" baseline="0">
              <a:solidFill>
                <a:schemeClr val="dk1"/>
              </a:solidFill>
              <a:effectLst/>
              <a:latin typeface="+mn-lt"/>
              <a:ea typeface="+mn-ea"/>
              <a:cs typeface="+mn-cs"/>
            </a:rPr>
            <a:t>％に落ちたものの、</a:t>
          </a:r>
          <a:r>
            <a:rPr kumimoji="1" lang="en-US" altLang="ja-JP" sz="1100" baseline="0">
              <a:solidFill>
                <a:schemeClr val="dk1"/>
              </a:solidFill>
              <a:effectLst/>
              <a:latin typeface="+mn-lt"/>
              <a:ea typeface="+mn-ea"/>
              <a:cs typeface="+mn-cs"/>
            </a:rPr>
            <a:t>R4</a:t>
          </a:r>
          <a:r>
            <a:rPr kumimoji="1" lang="ja-JP" altLang="ja-JP" sz="1100" baseline="0">
              <a:solidFill>
                <a:schemeClr val="dk1"/>
              </a:solidFill>
              <a:effectLst/>
              <a:latin typeface="+mn-lt"/>
              <a:ea typeface="+mn-ea"/>
              <a:cs typeface="+mn-cs"/>
            </a:rPr>
            <a:t>年度</a:t>
          </a:r>
          <a:r>
            <a:rPr kumimoji="1" lang="ja-JP" altLang="en-US" sz="1100" baseline="0">
              <a:solidFill>
                <a:schemeClr val="dk1"/>
              </a:solidFill>
              <a:effectLst/>
              <a:latin typeface="+mn-lt"/>
              <a:ea typeface="+mn-ea"/>
              <a:cs typeface="+mn-cs"/>
            </a:rPr>
            <a:t>から</a:t>
          </a:r>
          <a:r>
            <a:rPr kumimoji="1" lang="en-US" altLang="ja-JP" sz="1100" baseline="0">
              <a:solidFill>
                <a:schemeClr val="dk1"/>
              </a:solidFill>
              <a:effectLst/>
              <a:latin typeface="+mn-lt"/>
              <a:ea typeface="+mn-ea"/>
              <a:cs typeface="+mn-cs"/>
            </a:rPr>
            <a:t>22</a:t>
          </a:r>
          <a:r>
            <a:rPr kumimoji="1" lang="ja-JP" altLang="ja-JP" sz="1100" baseline="0">
              <a:solidFill>
                <a:schemeClr val="dk1"/>
              </a:solidFill>
              <a:effectLst/>
              <a:latin typeface="+mn-lt"/>
              <a:ea typeface="+mn-ea"/>
              <a:cs typeface="+mn-cs"/>
            </a:rPr>
            <a:t>％に増加している。</a:t>
          </a:r>
          <a:endParaRPr lang="ja-JP" altLang="ja-JP" sz="1400">
            <a:effectLst/>
          </a:endParaRPr>
        </a:p>
        <a:p>
          <a:r>
            <a:rPr kumimoji="1" lang="ja-JP" altLang="ja-JP" sz="1100" baseline="0">
              <a:solidFill>
                <a:schemeClr val="dk1"/>
              </a:solidFill>
              <a:effectLst/>
              <a:latin typeface="+mn-lt"/>
              <a:ea typeface="+mn-ea"/>
              <a:cs typeface="+mn-cs"/>
            </a:rPr>
            <a:t>　実質収支額は、前年度と比較して、標準財政規模に占める割合は</a:t>
          </a:r>
          <a:r>
            <a:rPr kumimoji="1" lang="en-US" altLang="ja-JP" sz="1100" baseline="0">
              <a:solidFill>
                <a:schemeClr val="dk1"/>
              </a:solidFill>
              <a:effectLst/>
              <a:latin typeface="+mn-lt"/>
              <a:ea typeface="+mn-ea"/>
              <a:cs typeface="+mn-cs"/>
            </a:rPr>
            <a:t>0.16</a:t>
          </a:r>
          <a:r>
            <a:rPr kumimoji="1" lang="ja-JP" altLang="ja-JP" sz="1100" baseline="0">
              <a:solidFill>
                <a:schemeClr val="dk1"/>
              </a:solidFill>
              <a:effectLst/>
              <a:latin typeface="+mn-lt"/>
              <a:ea typeface="+mn-ea"/>
              <a:cs typeface="+mn-cs"/>
            </a:rPr>
            <a:t>％増加している。</a:t>
          </a:r>
          <a:endParaRPr lang="ja-JP" altLang="ja-JP" sz="1400">
            <a:effectLst/>
          </a:endParaRPr>
        </a:p>
        <a:p>
          <a:r>
            <a:rPr kumimoji="1" lang="ja-JP" altLang="ja-JP" sz="1100" baseline="0">
              <a:solidFill>
                <a:schemeClr val="dk1"/>
              </a:solidFill>
              <a:effectLst/>
              <a:latin typeface="+mn-lt"/>
              <a:ea typeface="+mn-ea"/>
              <a:cs typeface="+mn-cs"/>
            </a:rPr>
            <a:t>　実質単年度収支額は、前年度と比較して、標準財政規模に占める割合は</a:t>
          </a:r>
          <a:r>
            <a:rPr kumimoji="1" lang="en-US" altLang="ja-JP" sz="1100" baseline="0">
              <a:solidFill>
                <a:schemeClr val="dk1"/>
              </a:solidFill>
              <a:effectLst/>
              <a:latin typeface="+mn-lt"/>
              <a:ea typeface="+mn-ea"/>
              <a:cs typeface="+mn-cs"/>
            </a:rPr>
            <a:t>6.11%</a:t>
          </a:r>
          <a:r>
            <a:rPr kumimoji="1" lang="ja-JP" altLang="ja-JP" sz="1100" baseline="0">
              <a:solidFill>
                <a:schemeClr val="dk1"/>
              </a:solidFill>
              <a:effectLst/>
              <a:latin typeface="+mn-lt"/>
              <a:ea typeface="+mn-ea"/>
              <a:cs typeface="+mn-cs"/>
            </a:rPr>
            <a:t>減少している。</a:t>
          </a:r>
          <a:endParaRPr lang="ja-JP" altLang="ja-JP" sz="1400">
            <a:effectLst/>
          </a:endParaRPr>
        </a:p>
        <a:p>
          <a:r>
            <a:rPr kumimoji="1" lang="ja-JP" altLang="ja-JP" sz="1100" baseline="0">
              <a:solidFill>
                <a:schemeClr val="dk1"/>
              </a:solidFill>
              <a:effectLst/>
              <a:latin typeface="+mn-lt"/>
              <a:ea typeface="+mn-ea"/>
              <a:cs typeface="+mn-cs"/>
            </a:rPr>
            <a:t>　今後も事務事業の見直し・統廃合等歳出の合理化等、行政改革を推進し、健全な財政運営に努める。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佐賀県小城市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度は全ての会計について黒字であり、赤字は発生していない。</a:t>
          </a:r>
          <a:endParaRPr lang="ja-JP" altLang="ja-JP" sz="1400">
            <a:effectLst/>
          </a:endParaRPr>
        </a:p>
        <a:p>
          <a:r>
            <a:rPr kumimoji="1" lang="ja-JP" altLang="ja-JP" sz="1100">
              <a:solidFill>
                <a:schemeClr val="dk1"/>
              </a:solidFill>
              <a:effectLst/>
              <a:latin typeface="+mn-lt"/>
              <a:ea typeface="+mn-ea"/>
              <a:cs typeface="+mn-cs"/>
            </a:rPr>
            <a:t>　今後も各会計について、健全な事業運営を行っていきたい。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8"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24575666</v>
      </c>
      <c r="BO4" s="449"/>
      <c r="BP4" s="449"/>
      <c r="BQ4" s="449"/>
      <c r="BR4" s="449"/>
      <c r="BS4" s="449"/>
      <c r="BT4" s="449"/>
      <c r="BU4" s="450"/>
      <c r="BV4" s="448">
        <v>24472101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4.8</v>
      </c>
      <c r="CU4" s="589"/>
      <c r="CV4" s="589"/>
      <c r="CW4" s="589"/>
      <c r="CX4" s="589"/>
      <c r="CY4" s="589"/>
      <c r="CZ4" s="589"/>
      <c r="DA4" s="590"/>
      <c r="DB4" s="588">
        <v>4.7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23784434</v>
      </c>
      <c r="BO5" s="420"/>
      <c r="BP5" s="420"/>
      <c r="BQ5" s="420"/>
      <c r="BR5" s="420"/>
      <c r="BS5" s="420"/>
      <c r="BT5" s="420"/>
      <c r="BU5" s="421"/>
      <c r="BV5" s="419">
        <v>23608488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95.7</v>
      </c>
      <c r="CU5" s="417"/>
      <c r="CV5" s="417"/>
      <c r="CW5" s="417"/>
      <c r="CX5" s="417"/>
      <c r="CY5" s="417"/>
      <c r="CZ5" s="417"/>
      <c r="DA5" s="418"/>
      <c r="DB5" s="416">
        <v>92.9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791232</v>
      </c>
      <c r="BO6" s="420"/>
      <c r="BP6" s="420"/>
      <c r="BQ6" s="420"/>
      <c r="BR6" s="420"/>
      <c r="BS6" s="420"/>
      <c r="BT6" s="420"/>
      <c r="BU6" s="421"/>
      <c r="BV6" s="419">
        <v>863613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94.1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194084</v>
      </c>
      <c r="BO7" s="420"/>
      <c r="BP7" s="420"/>
      <c r="BQ7" s="420"/>
      <c r="BR7" s="420"/>
      <c r="BS7" s="420"/>
      <c r="BT7" s="420"/>
      <c r="BU7" s="421"/>
      <c r="BV7" s="419">
        <v>290034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12393376</v>
      </c>
      <c r="CU7" s="420"/>
      <c r="CV7" s="420"/>
      <c r="CW7" s="420"/>
      <c r="CX7" s="420"/>
      <c r="CY7" s="420"/>
      <c r="CZ7" s="420"/>
      <c r="DA7" s="421"/>
      <c r="DB7" s="419">
        <v>12317282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597148</v>
      </c>
      <c r="BO8" s="420"/>
      <c r="BP8" s="420"/>
      <c r="BQ8" s="420"/>
      <c r="BR8" s="420"/>
      <c r="BS8" s="420"/>
      <c r="BT8" s="420"/>
      <c r="BU8" s="421"/>
      <c r="BV8" s="419">
        <v>573579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43952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23569</v>
      </c>
      <c r="BO9" s="420"/>
      <c r="BP9" s="420"/>
      <c r="BQ9" s="420"/>
      <c r="BR9" s="420"/>
      <c r="BS9" s="420"/>
      <c r="BT9" s="420"/>
      <c r="BU9" s="421"/>
      <c r="BV9" s="419">
        <v>180126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14.1</v>
      </c>
      <c r="CU9" s="417"/>
      <c r="CV9" s="417"/>
      <c r="CW9" s="417"/>
      <c r="CX9" s="417"/>
      <c r="CY9" s="417"/>
      <c r="CZ9" s="417"/>
      <c r="DA9" s="418"/>
      <c r="DB9" s="416">
        <v>14.8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44259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1292</v>
      </c>
      <c r="BO10" s="420"/>
      <c r="BP10" s="420"/>
      <c r="BQ10" s="420"/>
      <c r="BR10" s="420"/>
      <c r="BS10" s="420"/>
      <c r="BT10" s="420"/>
      <c r="BU10" s="421"/>
      <c r="BV10" s="419">
        <v>114457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1400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44259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487051</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43959</v>
      </c>
      <c r="S13" s="507"/>
      <c r="T13" s="507"/>
      <c r="U13" s="507"/>
      <c r="V13" s="508"/>
      <c r="W13" s="509" t="s">
        <v>131</v>
      </c>
      <c r="X13" s="405"/>
      <c r="Y13" s="405"/>
      <c r="Z13" s="405"/>
      <c r="AA13" s="405"/>
      <c r="AB13" s="406"/>
      <c r="AC13" s="372">
        <v>1462</v>
      </c>
      <c r="AD13" s="373"/>
      <c r="AE13" s="373"/>
      <c r="AF13" s="373"/>
      <c r="AG13" s="374"/>
      <c r="AH13" s="372">
        <v>1819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-460790</v>
      </c>
      <c r="BO13" s="420"/>
      <c r="BP13" s="420"/>
      <c r="BQ13" s="420"/>
      <c r="BR13" s="420"/>
      <c r="BS13" s="420"/>
      <c r="BT13" s="420"/>
      <c r="BU13" s="421"/>
      <c r="BV13" s="419">
        <v>294583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9.3000000000000007</v>
      </c>
      <c r="CU13" s="417"/>
      <c r="CV13" s="417"/>
      <c r="CW13" s="417"/>
      <c r="CX13" s="417"/>
      <c r="CY13" s="417"/>
      <c r="CZ13" s="417"/>
      <c r="DA13" s="418"/>
      <c r="DB13" s="416">
        <v>8.4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44365</v>
      </c>
      <c r="S14" s="507"/>
      <c r="T14" s="507"/>
      <c r="U14" s="507"/>
      <c r="V14" s="508"/>
      <c r="W14" s="510"/>
      <c r="X14" s="408"/>
      <c r="Y14" s="408"/>
      <c r="Z14" s="408"/>
      <c r="AA14" s="408"/>
      <c r="AB14" s="409"/>
      <c r="AC14" s="499">
        <v>6.7</v>
      </c>
      <c r="AD14" s="500"/>
      <c r="AE14" s="500"/>
      <c r="AF14" s="500"/>
      <c r="AG14" s="501"/>
      <c r="AH14" s="499">
        <v>8.1999999999999993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44135</v>
      </c>
      <c r="S15" s="507"/>
      <c r="T15" s="507"/>
      <c r="U15" s="507"/>
      <c r="V15" s="508"/>
      <c r="W15" s="509" t="s">
        <v>137</v>
      </c>
      <c r="X15" s="405"/>
      <c r="Y15" s="405"/>
      <c r="Z15" s="405"/>
      <c r="AA15" s="405"/>
      <c r="AB15" s="406"/>
      <c r="AC15" s="372">
        <v>5308</v>
      </c>
      <c r="AD15" s="373"/>
      <c r="AE15" s="373"/>
      <c r="AF15" s="373"/>
      <c r="AG15" s="374"/>
      <c r="AH15" s="372">
        <v>5258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4724100</v>
      </c>
      <c r="BO15" s="449"/>
      <c r="BP15" s="449"/>
      <c r="BQ15" s="449"/>
      <c r="BR15" s="449"/>
      <c r="BS15" s="449"/>
      <c r="BT15" s="449"/>
      <c r="BU15" s="450"/>
      <c r="BV15" s="448">
        <v>4591787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24.5</v>
      </c>
      <c r="AD16" s="500"/>
      <c r="AE16" s="500"/>
      <c r="AF16" s="500"/>
      <c r="AG16" s="501"/>
      <c r="AH16" s="499">
        <v>23.8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11157586</v>
      </c>
      <c r="BO16" s="420"/>
      <c r="BP16" s="420"/>
      <c r="BQ16" s="420"/>
      <c r="BR16" s="420"/>
      <c r="BS16" s="420"/>
      <c r="BT16" s="420"/>
      <c r="BU16" s="421"/>
      <c r="BV16" s="419">
        <v>10974764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14928</v>
      </c>
      <c r="AD17" s="373"/>
      <c r="AE17" s="373"/>
      <c r="AF17" s="373"/>
      <c r="AG17" s="374"/>
      <c r="AH17" s="372">
        <v>15009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5889902</v>
      </c>
      <c r="BO17" s="420"/>
      <c r="BP17" s="420"/>
      <c r="BQ17" s="420"/>
      <c r="BR17" s="420"/>
      <c r="BS17" s="420"/>
      <c r="BT17" s="420"/>
      <c r="BU17" s="421"/>
      <c r="BV17" s="419">
        <v>5735864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95.81</v>
      </c>
      <c r="M18" s="472"/>
      <c r="N18" s="472"/>
      <c r="O18" s="472"/>
      <c r="P18" s="472"/>
      <c r="Q18" s="472"/>
      <c r="R18" s="473"/>
      <c r="S18" s="473"/>
      <c r="T18" s="473"/>
      <c r="U18" s="473"/>
      <c r="V18" s="474"/>
      <c r="W18" s="490"/>
      <c r="X18" s="491"/>
      <c r="Y18" s="491"/>
      <c r="Z18" s="491"/>
      <c r="AA18" s="491"/>
      <c r="AB18" s="515"/>
      <c r="AC18" s="389">
        <v>68.8</v>
      </c>
      <c r="AD18" s="390"/>
      <c r="AE18" s="390"/>
      <c r="AF18" s="390"/>
      <c r="AG18" s="475"/>
      <c r="AH18" s="389">
        <v>68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11949146</v>
      </c>
      <c r="BO18" s="420"/>
      <c r="BP18" s="420"/>
      <c r="BQ18" s="420"/>
      <c r="BR18" s="420"/>
      <c r="BS18" s="420"/>
      <c r="BT18" s="420"/>
      <c r="BU18" s="421"/>
      <c r="BV18" s="419">
        <v>11669539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459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14921000</v>
      </c>
      <c r="BO19" s="420"/>
      <c r="BP19" s="420"/>
      <c r="BQ19" s="420"/>
      <c r="BR19" s="420"/>
      <c r="BS19" s="420"/>
      <c r="BT19" s="420"/>
      <c r="BU19" s="421"/>
      <c r="BV19" s="419">
        <v>14403443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15907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17837150</v>
      </c>
      <c r="BO22" s="449"/>
      <c r="BP22" s="449"/>
      <c r="BQ22" s="449"/>
      <c r="BR22" s="449"/>
      <c r="BS22" s="449"/>
      <c r="BT22" s="449"/>
      <c r="BU22" s="450"/>
      <c r="BV22" s="448">
        <v>17934503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13893417</v>
      </c>
      <c r="BO23" s="420"/>
      <c r="BP23" s="420"/>
      <c r="BQ23" s="420"/>
      <c r="BR23" s="420"/>
      <c r="BS23" s="420"/>
      <c r="BT23" s="420"/>
      <c r="BU23" s="421"/>
      <c r="BV23" s="419">
        <v>13623882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8230</v>
      </c>
      <c r="R24" s="373"/>
      <c r="S24" s="373"/>
      <c r="T24" s="373"/>
      <c r="U24" s="373"/>
      <c r="V24" s="374"/>
      <c r="W24" s="462"/>
      <c r="X24" s="399"/>
      <c r="Y24" s="400"/>
      <c r="Z24" s="375" t="s">
        <v>162</v>
      </c>
      <c r="AA24" s="376"/>
      <c r="AB24" s="376"/>
      <c r="AC24" s="376"/>
      <c r="AD24" s="376"/>
      <c r="AE24" s="376"/>
      <c r="AF24" s="376"/>
      <c r="AG24" s="377"/>
      <c r="AH24" s="372">
        <v>348</v>
      </c>
      <c r="AI24" s="373"/>
      <c r="AJ24" s="373"/>
      <c r="AK24" s="373"/>
      <c r="AL24" s="374"/>
      <c r="AM24" s="372">
        <v>1035300</v>
      </c>
      <c r="AN24" s="373"/>
      <c r="AO24" s="373"/>
      <c r="AP24" s="373"/>
      <c r="AQ24" s="373"/>
      <c r="AR24" s="374"/>
      <c r="AS24" s="372">
        <v>2975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11789204</v>
      </c>
      <c r="BO24" s="420"/>
      <c r="BP24" s="420"/>
      <c r="BQ24" s="420"/>
      <c r="BR24" s="420"/>
      <c r="BS24" s="420"/>
      <c r="BT24" s="420"/>
      <c r="BU24" s="421"/>
      <c r="BV24" s="419">
        <v>11274009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6590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7803497</v>
      </c>
      <c r="BO25" s="449"/>
      <c r="BP25" s="449"/>
      <c r="BQ25" s="449"/>
      <c r="BR25" s="449"/>
      <c r="BS25" s="449"/>
      <c r="BT25" s="449"/>
      <c r="BU25" s="450"/>
      <c r="BV25" s="448">
        <v>6939030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5980</v>
      </c>
      <c r="R26" s="373"/>
      <c r="S26" s="373"/>
      <c r="T26" s="373"/>
      <c r="U26" s="373"/>
      <c r="V26" s="374"/>
      <c r="W26" s="462"/>
      <c r="X26" s="399"/>
      <c r="Y26" s="400"/>
      <c r="Z26" s="375" t="s">
        <v>168</v>
      </c>
      <c r="AA26" s="430"/>
      <c r="AB26" s="430"/>
      <c r="AC26" s="430"/>
      <c r="AD26" s="430"/>
      <c r="AE26" s="430"/>
      <c r="AF26" s="430"/>
      <c r="AG26" s="431"/>
      <c r="AH26" s="372">
        <v>29</v>
      </c>
      <c r="AI26" s="373"/>
      <c r="AJ26" s="373"/>
      <c r="AK26" s="373"/>
      <c r="AL26" s="374"/>
      <c r="AM26" s="372">
        <v>86739</v>
      </c>
      <c r="AN26" s="373"/>
      <c r="AO26" s="373"/>
      <c r="AP26" s="373"/>
      <c r="AQ26" s="373"/>
      <c r="AR26" s="374"/>
      <c r="AS26" s="372">
        <v>2991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v>7</v>
      </c>
      <c r="AI27" s="373"/>
      <c r="AJ27" s="373"/>
      <c r="AK27" s="373"/>
      <c r="AL27" s="374"/>
      <c r="AM27" s="372">
        <v>23784</v>
      </c>
      <c r="AN27" s="373"/>
      <c r="AO27" s="373"/>
      <c r="AP27" s="373"/>
      <c r="AQ27" s="373"/>
      <c r="AR27" s="374"/>
      <c r="AS27" s="372">
        <v>3398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1265164</v>
      </c>
      <c r="BO27" s="454"/>
      <c r="BP27" s="454"/>
      <c r="BQ27" s="454"/>
      <c r="BR27" s="454"/>
      <c r="BS27" s="454"/>
      <c r="BT27" s="454"/>
      <c r="BU27" s="455"/>
      <c r="BV27" s="453">
        <v>1265164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4010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2727057</v>
      </c>
      <c r="BO28" s="449"/>
      <c r="BP28" s="449"/>
      <c r="BQ28" s="449"/>
      <c r="BR28" s="449"/>
      <c r="BS28" s="449"/>
      <c r="BT28" s="449"/>
      <c r="BU28" s="450"/>
      <c r="BV28" s="448">
        <v>2739238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18</v>
      </c>
      <c r="M29" s="373"/>
      <c r="N29" s="373"/>
      <c r="O29" s="373"/>
      <c r="P29" s="374"/>
      <c r="Q29" s="372">
        <v>3740</v>
      </c>
      <c r="R29" s="373"/>
      <c r="S29" s="373"/>
      <c r="T29" s="373"/>
      <c r="U29" s="373"/>
      <c r="V29" s="374"/>
      <c r="W29" s="463"/>
      <c r="X29" s="464"/>
      <c r="Y29" s="465"/>
      <c r="Z29" s="375" t="s">
        <v>177</v>
      </c>
      <c r="AA29" s="376"/>
      <c r="AB29" s="376"/>
      <c r="AC29" s="376"/>
      <c r="AD29" s="376"/>
      <c r="AE29" s="376"/>
      <c r="AF29" s="376"/>
      <c r="AG29" s="377"/>
      <c r="AH29" s="372">
        <v>355</v>
      </c>
      <c r="AI29" s="373"/>
      <c r="AJ29" s="373"/>
      <c r="AK29" s="373"/>
      <c r="AL29" s="374"/>
      <c r="AM29" s="372">
        <v>1059084</v>
      </c>
      <c r="AN29" s="373"/>
      <c r="AO29" s="373"/>
      <c r="AP29" s="373"/>
      <c r="AQ29" s="373"/>
      <c r="AR29" s="374"/>
      <c r="AS29" s="372">
        <v>2983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2119239</v>
      </c>
      <c r="BO29" s="420"/>
      <c r="BP29" s="420"/>
      <c r="BQ29" s="420"/>
      <c r="BR29" s="420"/>
      <c r="BS29" s="420"/>
      <c r="BT29" s="420"/>
      <c r="BU29" s="421"/>
      <c r="BV29" s="419">
        <v>2142683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13016737</v>
      </c>
      <c r="BO30" s="454"/>
      <c r="BP30" s="454"/>
      <c r="BQ30" s="454"/>
      <c r="BR30" s="454"/>
      <c r="BS30" s="454"/>
      <c r="BT30" s="454"/>
      <c r="BU30" s="455"/>
      <c r="BV30" s="453">
        <v>13155137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天山地区共同衛生処理場組合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5</v>
      </c>
      <c r="AN35" s="367"/>
      <c r="AO35" s="368" t="str">
        <f>IF('各会計、関係団体の財政状況及び健全化判断比率'!B31="","",'各会計、関係団体の財政状況及び健全化判断比率'!B31)</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天山地区共同斎場組合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f t="shared" si="0"/>
        <v>6</v>
      </c>
      <c r="AN36" s="367"/>
      <c r="AO36" s="368" t="str">
        <f>IF('各会計、関係団体の財政状況及び健全化判断比率'!B32="","",'各会計、関係団体の財政状況及び健全化判断比率'!B32)</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佐賀中部広域連合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佐賀県後期高齢者医療広域連合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佐賀県市町総合事務組合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天山地区共同環境組合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多久小城医療組合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佐賀中部広域連合（介護）</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佐賀県後期高齢者医療広域連合（医療）</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佐賀県市町総合事務組合（交通災害）</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ed7ucnnMaQXvNmxFEJjsPhf9hbelAnG4csE+rOYyBMEpApzCkIojht6NfhOxWCCoBsYets6RTTNU2PKpVJJU7Q==" saltValue="i494hp+zE9Ej+nQ+NVle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11.87</v>
      </c>
      <c r="G34" s="33">
        <v>13.23</v>
      </c>
      <c r="H34" s="33">
        <v>18.32</v>
      </c>
      <c r="I34" s="33">
        <v>21.28</v>
      </c>
      <c r="J34" s="34">
        <v>21.12</v>
      </c>
      <c r="K34" s="22"/>
      <c r="L34" s="22"/>
      <c r="M34" s="22"/>
      <c r="N34" s="22"/>
      <c r="O34" s="22"/>
      <c r="P34" s="22"/>
    </row>
    <row r="35" spans="1:16" ht="39" customHeight="1" x14ac:dyDescent="0.15">
      <c r="A35" s="22"/>
      <c r="B35" s="35"/>
      <c r="C35" s="1145" t="s">
        <v>532</v>
      </c>
      <c r="D35" s="1146"/>
      <c r="E35" s="1147"/>
      <c r="F35" s="36">
        <v>9.2899999999999991</v>
      </c>
      <c r="G35" s="37">
        <v>9.4600000000000009</v>
      </c>
      <c r="H35" s="37">
        <v>9.31</v>
      </c>
      <c r="I35" s="37">
        <v>9.7100000000000009</v>
      </c>
      <c r="J35" s="38">
        <v>10.72</v>
      </c>
      <c r="K35" s="22"/>
      <c r="L35" s="22"/>
      <c r="M35" s="22"/>
      <c r="N35" s="22"/>
      <c r="O35" s="22"/>
      <c r="P35" s="22"/>
    </row>
    <row r="36" spans="1:16" ht="39" customHeight="1" x14ac:dyDescent="0.15">
      <c r="A36" s="22"/>
      <c r="B36" s="35"/>
      <c r="C36" s="1145" t="s">
        <v>533</v>
      </c>
      <c r="D36" s="1146"/>
      <c r="E36" s="1147"/>
      <c r="F36" s="36">
        <v>4.4000000000000004</v>
      </c>
      <c r="G36" s="37">
        <v>3.35</v>
      </c>
      <c r="H36" s="37">
        <v>3.13</v>
      </c>
      <c r="I36" s="37">
        <v>4.6500000000000004</v>
      </c>
      <c r="J36" s="38">
        <v>4.8099999999999996</v>
      </c>
      <c r="K36" s="22"/>
      <c r="L36" s="22"/>
      <c r="M36" s="22"/>
      <c r="N36" s="22"/>
      <c r="O36" s="22"/>
      <c r="P36" s="22"/>
    </row>
    <row r="37" spans="1:16" ht="39" customHeight="1" x14ac:dyDescent="0.15">
      <c r="A37" s="22"/>
      <c r="B37" s="35"/>
      <c r="C37" s="1145" t="s">
        <v>534</v>
      </c>
      <c r="D37" s="1146"/>
      <c r="E37" s="1147"/>
      <c r="F37" s="36" t="s">
        <v>486</v>
      </c>
      <c r="G37" s="37">
        <v>1.6</v>
      </c>
      <c r="H37" s="37">
        <v>2.06</v>
      </c>
      <c r="I37" s="37">
        <v>2.73</v>
      </c>
      <c r="J37" s="38">
        <v>3.21</v>
      </c>
      <c r="K37" s="22"/>
      <c r="L37" s="22"/>
      <c r="M37" s="22"/>
      <c r="N37" s="22"/>
      <c r="O37" s="22"/>
      <c r="P37" s="22"/>
    </row>
    <row r="38" spans="1:16" ht="39" customHeight="1" x14ac:dyDescent="0.15">
      <c r="A38" s="22"/>
      <c r="B38" s="35"/>
      <c r="C38" s="1145" t="s">
        <v>535</v>
      </c>
      <c r="D38" s="1146"/>
      <c r="E38" s="1147"/>
      <c r="F38" s="36">
        <v>2.39</v>
      </c>
      <c r="G38" s="37">
        <v>0.97</v>
      </c>
      <c r="H38" s="37">
        <v>0.94</v>
      </c>
      <c r="I38" s="37">
        <v>0.45</v>
      </c>
      <c r="J38" s="38">
        <v>0.82</v>
      </c>
      <c r="K38" s="22"/>
      <c r="L38" s="22"/>
      <c r="M38" s="22"/>
      <c r="N38" s="22"/>
      <c r="O38" s="22"/>
      <c r="P38" s="22"/>
    </row>
    <row r="39" spans="1:16" ht="39" customHeight="1" x14ac:dyDescent="0.15">
      <c r="A39" s="22"/>
      <c r="B39" s="35"/>
      <c r="C39" s="1145" t="s">
        <v>536</v>
      </c>
      <c r="D39" s="1146"/>
      <c r="E39" s="1147"/>
      <c r="F39" s="36">
        <v>0</v>
      </c>
      <c r="G39" s="37">
        <v>7.0000000000000007E-2</v>
      </c>
      <c r="H39" s="37">
        <v>0.08</v>
      </c>
      <c r="I39" s="37">
        <v>0.08</v>
      </c>
      <c r="J39" s="38">
        <v>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0.28999999999999998</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TfaSWp8hlmBYqWuOnJeiCcO2ihD+NWQRHbwFcm5VsdPWZQoOeIlVO66uhTcHbkGEEitObkJH1NF5K3Bl6Tjtg==" saltValue="WLS9N6sciFP9z4dbBSMx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2097</v>
      </c>
      <c r="L45" s="60">
        <v>2195</v>
      </c>
      <c r="M45" s="60">
        <v>2134</v>
      </c>
      <c r="N45" s="60">
        <v>2182</v>
      </c>
      <c r="O45" s="61">
        <v>2161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817</v>
      </c>
      <c r="L48" s="64">
        <v>771</v>
      </c>
      <c r="M48" s="64">
        <v>906</v>
      </c>
      <c r="N48" s="64">
        <v>844</v>
      </c>
      <c r="O48" s="65">
        <v>847</v>
      </c>
      <c r="P48" s="48"/>
      <c r="Q48" s="48"/>
      <c r="R48" s="48"/>
      <c r="S48" s="48"/>
      <c r="T48" s="48"/>
      <c r="U48" s="48"/>
    </row>
    <row r="49" spans="1:21" ht="30.75" customHeight="1" x14ac:dyDescent="0.15">
      <c r="A49" s="48"/>
      <c r="B49" s="1178"/>
      <c r="C49" s="1179"/>
      <c r="D49" s="62"/>
      <c r="E49" s="1155" t="s">
        <v>14</v>
      </c>
      <c r="F49" s="1155"/>
      <c r="G49" s="1155"/>
      <c r="H49" s="1155"/>
      <c r="I49" s="1155"/>
      <c r="J49" s="1156"/>
      <c r="K49" s="63">
        <v>93</v>
      </c>
      <c r="L49" s="64">
        <v>95</v>
      </c>
      <c r="M49" s="64">
        <v>109</v>
      </c>
      <c r="N49" s="64">
        <v>110</v>
      </c>
      <c r="O49" s="65">
        <v>110</v>
      </c>
      <c r="P49" s="48"/>
      <c r="Q49" s="48"/>
      <c r="R49" s="48"/>
      <c r="S49" s="48"/>
      <c r="T49" s="48"/>
      <c r="U49" s="48"/>
    </row>
    <row r="50" spans="1:21" ht="30.75" customHeight="1" x14ac:dyDescent="0.15">
      <c r="A50" s="48"/>
      <c r="B50" s="1178"/>
      <c r="C50" s="1179"/>
      <c r="D50" s="62"/>
      <c r="E50" s="1155" t="s">
        <v>15</v>
      </c>
      <c r="F50" s="1155"/>
      <c r="G50" s="1155"/>
      <c r="H50" s="1155"/>
      <c r="I50" s="1155"/>
      <c r="J50" s="1156"/>
      <c r="K50" s="63">
        <v>5</v>
      </c>
      <c r="L50" s="64">
        <v>61</v>
      </c>
      <c r="M50" s="64">
        <v>59</v>
      </c>
      <c r="N50" s="64">
        <v>59</v>
      </c>
      <c r="O50" s="65">
        <v>57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2383</v>
      </c>
      <c r="L52" s="64">
        <v>2372</v>
      </c>
      <c r="M52" s="64">
        <v>2371</v>
      </c>
      <c r="N52" s="64">
        <v>2223</v>
      </c>
      <c r="O52" s="65">
        <v>2117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629</v>
      </c>
      <c r="L53" s="69">
        <v>750</v>
      </c>
      <c r="M53" s="69">
        <v>837</v>
      </c>
      <c r="N53" s="69">
        <v>972</v>
      </c>
      <c r="O53" s="70">
        <v>1058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ukCSI2k1m2tE3uTVGxEU+4WSTiDWNwY+mkNBWUD43RxnksvpqVGdY82NwcN55a1eeGik6kDlQ4Bfy2IOs/u5A==" saltValue="QIrh/aXYkx9JTRLXy8ls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election activeCell="M41" activeCellId="1" sqref="A1 M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19206</v>
      </c>
      <c r="J41" s="356">
        <v>17963</v>
      </c>
      <c r="K41" s="356">
        <v>18236</v>
      </c>
      <c r="L41" s="356">
        <v>17935</v>
      </c>
      <c r="M41" s="357">
        <v>17918</v>
      </c>
    </row>
    <row r="42" spans="2:13" ht="27.75" customHeight="1" x14ac:dyDescent="0.15">
      <c r="B42" s="1186"/>
      <c r="C42" s="1187"/>
      <c r="D42" s="106"/>
      <c r="E42" s="1190" t="s">
        <v>32</v>
      </c>
      <c r="F42" s="1190"/>
      <c r="G42" s="1190"/>
      <c r="H42" s="1191"/>
      <c r="I42" s="358">
        <v>10</v>
      </c>
      <c r="J42" s="359">
        <v>806</v>
      </c>
      <c r="K42" s="359">
        <v>746</v>
      </c>
      <c r="L42" s="359">
        <v>687</v>
      </c>
      <c r="M42" s="360">
        <v>571</v>
      </c>
    </row>
    <row r="43" spans="2:13" ht="27.75" customHeight="1" x14ac:dyDescent="0.15">
      <c r="B43" s="1186"/>
      <c r="C43" s="1187"/>
      <c r="D43" s="106"/>
      <c r="E43" s="1190" t="s">
        <v>33</v>
      </c>
      <c r="F43" s="1190"/>
      <c r="G43" s="1190"/>
      <c r="H43" s="1191"/>
      <c r="I43" s="358">
        <v>13354</v>
      </c>
      <c r="J43" s="359">
        <v>13256</v>
      </c>
      <c r="K43" s="359">
        <v>12814</v>
      </c>
      <c r="L43" s="359">
        <v>12222</v>
      </c>
      <c r="M43" s="360">
        <v>12029</v>
      </c>
    </row>
    <row r="44" spans="2:13" ht="27.75" customHeight="1" x14ac:dyDescent="0.15">
      <c r="B44" s="1186"/>
      <c r="C44" s="1187"/>
      <c r="D44" s="106"/>
      <c r="E44" s="1190" t="s">
        <v>34</v>
      </c>
      <c r="F44" s="1190"/>
      <c r="G44" s="1190"/>
      <c r="H44" s="1191"/>
      <c r="I44" s="358">
        <v>495</v>
      </c>
      <c r="J44" s="359">
        <v>1320</v>
      </c>
      <c r="K44" s="359">
        <v>1375</v>
      </c>
      <c r="L44" s="359">
        <v>550</v>
      </c>
      <c r="M44" s="360">
        <v>469</v>
      </c>
    </row>
    <row r="45" spans="2:13" ht="27.75" customHeight="1" x14ac:dyDescent="0.15">
      <c r="B45" s="1186"/>
      <c r="C45" s="1187"/>
      <c r="D45" s="106"/>
      <c r="E45" s="1190" t="s">
        <v>35</v>
      </c>
      <c r="F45" s="1190"/>
      <c r="G45" s="1190"/>
      <c r="H45" s="1191"/>
      <c r="I45" s="358">
        <v>2425</v>
      </c>
      <c r="J45" s="359">
        <v>2314</v>
      </c>
      <c r="K45" s="359">
        <v>2392</v>
      </c>
      <c r="L45" s="359">
        <v>2347</v>
      </c>
      <c r="M45" s="360">
        <v>2340</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15875</v>
      </c>
      <c r="J50" s="359">
        <v>16633</v>
      </c>
      <c r="K50" s="359">
        <v>16540</v>
      </c>
      <c r="L50" s="359">
        <v>16736</v>
      </c>
      <c r="M50" s="360">
        <v>16521</v>
      </c>
    </row>
    <row r="51" spans="2:13" ht="27.75" customHeight="1" x14ac:dyDescent="0.15">
      <c r="B51" s="1186"/>
      <c r="C51" s="1187"/>
      <c r="D51" s="106"/>
      <c r="E51" s="1190" t="s">
        <v>42</v>
      </c>
      <c r="F51" s="1190"/>
      <c r="G51" s="1190"/>
      <c r="H51" s="1191"/>
      <c r="I51" s="358">
        <v>655</v>
      </c>
      <c r="J51" s="359">
        <v>644</v>
      </c>
      <c r="K51" s="359">
        <v>609</v>
      </c>
      <c r="L51" s="359">
        <v>580</v>
      </c>
      <c r="M51" s="360">
        <v>572</v>
      </c>
    </row>
    <row r="52" spans="2:13" ht="27.75" customHeight="1" x14ac:dyDescent="0.15">
      <c r="B52" s="1188"/>
      <c r="C52" s="1189"/>
      <c r="D52" s="106"/>
      <c r="E52" s="1190" t="s">
        <v>43</v>
      </c>
      <c r="F52" s="1190"/>
      <c r="G52" s="1190"/>
      <c r="H52" s="1191"/>
      <c r="I52" s="358">
        <v>21313</v>
      </c>
      <c r="J52" s="359">
        <v>21016</v>
      </c>
      <c r="K52" s="359">
        <v>21013</v>
      </c>
      <c r="L52" s="359">
        <v>20086</v>
      </c>
      <c r="M52" s="360">
        <v>19376</v>
      </c>
    </row>
    <row r="53" spans="2:13" ht="27.75" customHeight="1" thickBot="1" x14ac:dyDescent="0.2">
      <c r="B53" s="1192" t="s">
        <v>19</v>
      </c>
      <c r="C53" s="1193"/>
      <c r="D53" s="110"/>
      <c r="E53" s="1194" t="s">
        <v>44</v>
      </c>
      <c r="F53" s="1194"/>
      <c r="G53" s="1194"/>
      <c r="H53" s="1195"/>
      <c r="I53" s="361">
        <v>-2353</v>
      </c>
      <c r="J53" s="362">
        <v>-2634</v>
      </c>
      <c r="K53" s="362">
        <v>-2600</v>
      </c>
      <c r="L53" s="362">
        <v>-3662</v>
      </c>
      <c r="M53" s="363">
        <v>-3141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Wj+VAW/1AtArV1T9irNbVEAoa8VyfenmxSewehDOcLXQwjnHXrkUJnofrE1VAKTy3qIg+7PIN6PDpnVN0Aicg==" saltValue="vZlUv0tJ8R+qcjbwRpM1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4" sqref="H5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2425</v>
      </c>
      <c r="G55" s="122">
        <v>2739</v>
      </c>
      <c r="H55" s="123">
        <v>2727</v>
      </c>
    </row>
    <row r="56" spans="2:8" ht="52.5" customHeight="1" x14ac:dyDescent="0.15">
      <c r="B56" s="124"/>
      <c r="C56" s="1213" t="s">
        <v>47</v>
      </c>
      <c r="D56" s="1213"/>
      <c r="E56" s="1214"/>
      <c r="F56" s="125">
        <v>2150</v>
      </c>
      <c r="G56" s="125">
        <v>2143</v>
      </c>
      <c r="H56" s="126">
        <v>2119</v>
      </c>
    </row>
    <row r="57" spans="2:8" ht="53.25" customHeight="1" x14ac:dyDescent="0.15">
      <c r="B57" s="124"/>
      <c r="C57" s="1215" t="s">
        <v>48</v>
      </c>
      <c r="D57" s="1215"/>
      <c r="E57" s="1216"/>
      <c r="F57" s="127">
        <v>13270</v>
      </c>
      <c r="G57" s="127">
        <v>13155</v>
      </c>
      <c r="H57" s="128">
        <v>13017</v>
      </c>
    </row>
    <row r="58" spans="2:8" ht="45.75" customHeight="1" x14ac:dyDescent="0.15">
      <c r="B58" s="129"/>
      <c r="C58" s="1203" t="s">
        <v>544</v>
      </c>
      <c r="D58" s="1204"/>
      <c r="E58" s="1205"/>
      <c r="F58" s="130">
        <v>7150</v>
      </c>
      <c r="G58" s="130">
        <v>7077</v>
      </c>
      <c r="H58" s="131">
        <v>7008</v>
      </c>
    </row>
    <row r="59" spans="2:8" ht="45.75" customHeight="1" x14ac:dyDescent="0.15">
      <c r="B59" s="129"/>
      <c r="C59" s="1203" t="s">
        <v>545</v>
      </c>
      <c r="D59" s="1204"/>
      <c r="E59" s="1205"/>
      <c r="F59" s="130">
        <v>2500</v>
      </c>
      <c r="G59" s="130">
        <v>2500</v>
      </c>
      <c r="H59" s="131">
        <v>2500</v>
      </c>
    </row>
    <row r="60" spans="2:8" ht="45.75" customHeight="1" x14ac:dyDescent="0.15">
      <c r="B60" s="129"/>
      <c r="C60" s="1203" t="s">
        <v>546</v>
      </c>
      <c r="D60" s="1204"/>
      <c r="E60" s="1205"/>
      <c r="F60" s="130">
        <v>2011</v>
      </c>
      <c r="G60" s="130">
        <v>1945</v>
      </c>
      <c r="H60" s="131">
        <v>1854</v>
      </c>
    </row>
    <row r="61" spans="2:8" ht="45.75" customHeight="1" x14ac:dyDescent="0.15">
      <c r="B61" s="129"/>
      <c r="C61" s="1203" t="s">
        <v>547</v>
      </c>
      <c r="D61" s="1204"/>
      <c r="E61" s="1205"/>
      <c r="F61" s="130">
        <v>530</v>
      </c>
      <c r="G61" s="130">
        <v>530</v>
      </c>
      <c r="H61" s="131">
        <v>530</v>
      </c>
    </row>
    <row r="62" spans="2:8" ht="45.75" customHeight="1" thickBot="1" x14ac:dyDescent="0.2">
      <c r="B62" s="132"/>
      <c r="C62" s="1206" t="s">
        <v>548</v>
      </c>
      <c r="D62" s="1207"/>
      <c r="E62" s="1208"/>
      <c r="F62" s="133">
        <v>377</v>
      </c>
      <c r="G62" s="133">
        <v>377</v>
      </c>
      <c r="H62" s="134">
        <v>377</v>
      </c>
    </row>
    <row r="63" spans="2:8" ht="52.5" customHeight="1" thickBot="1" x14ac:dyDescent="0.2">
      <c r="B63" s="135"/>
      <c r="C63" s="1209" t="s">
        <v>49</v>
      </c>
      <c r="D63" s="1209"/>
      <c r="E63" s="1210"/>
      <c r="F63" s="136">
        <v>17845</v>
      </c>
      <c r="G63" s="136">
        <v>18037</v>
      </c>
      <c r="H63" s="137">
        <v>17863</v>
      </c>
    </row>
    <row r="64" spans="2:8" x14ac:dyDescent="0.15"/>
  </sheetData>
  <sheetProtection algorithmName="SHA-512" hashValue="2zK9DEUVM2RV/RdsCtOfbbBXQwJ7egHRQOna0j7zXkG/0UoOYk8LWU+4OOBbd234kdZbmAUUo5BzgqKfxReU4w==" saltValue="EaFfy/qI4TD09hDQK0rc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81FCA-CB8B-4F5D-A53A-E43F084A831A}">
  <sheetPr>
    <pageSetUpPr fitToPage="1"/>
  </sheetPr>
  <dimension ref="A1:DE85"/>
  <sheetViews>
    <sheetView showGridLines="0" topLeftCell="T1" zoomScaleNormal="100" zoomScaleSheetLayoutView="55" workbookViewId="0">
      <selection activeCell="DD31" sqref="DD31"/>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83"/>
      <c r="B1" s="1282"/>
      <c r="DD1" s="1217"/>
      <c r="DE1" s="1217"/>
    </row>
    <row r="2" spans="1:109" ht="25.5" customHeight="1" x14ac:dyDescent="0.15">
      <c r="A2" s="1281"/>
      <c r="C2" s="1281"/>
      <c r="O2" s="1281"/>
      <c r="P2" s="1281"/>
      <c r="Q2" s="1281"/>
      <c r="R2" s="1281"/>
      <c r="S2" s="1281"/>
      <c r="T2" s="1281"/>
      <c r="U2" s="1281"/>
      <c r="V2" s="1281"/>
      <c r="W2" s="1281"/>
      <c r="X2" s="1281"/>
      <c r="Y2" s="1281"/>
      <c r="Z2" s="1281"/>
      <c r="AA2" s="1281"/>
      <c r="AB2" s="1281"/>
      <c r="AC2" s="1281"/>
      <c r="AD2" s="1281"/>
      <c r="AE2" s="1281"/>
      <c r="AF2" s="1281"/>
      <c r="AG2" s="1281"/>
      <c r="AH2" s="1281"/>
      <c r="AI2" s="1281"/>
      <c r="AU2" s="1281"/>
      <c r="BG2" s="1281"/>
      <c r="BS2" s="1281"/>
      <c r="CE2" s="1281"/>
      <c r="CQ2" s="1281"/>
      <c r="DD2" s="1217"/>
      <c r="DE2" s="1217"/>
    </row>
    <row r="3" spans="1:109" ht="25.5" customHeight="1" x14ac:dyDescent="0.15">
      <c r="A3" s="1281"/>
      <c r="C3" s="1281"/>
      <c r="O3" s="1281"/>
      <c r="P3" s="1281"/>
      <c r="Q3" s="1281"/>
      <c r="R3" s="1281"/>
      <c r="S3" s="1281"/>
      <c r="T3" s="1281"/>
      <c r="U3" s="1281"/>
      <c r="V3" s="1281"/>
      <c r="W3" s="1281"/>
      <c r="X3" s="1281"/>
      <c r="Y3" s="1281"/>
      <c r="Z3" s="1281"/>
      <c r="AA3" s="1281"/>
      <c r="AB3" s="1281"/>
      <c r="AC3" s="1281"/>
      <c r="AD3" s="1281"/>
      <c r="AE3" s="1281"/>
      <c r="AF3" s="1281"/>
      <c r="AG3" s="1281"/>
      <c r="AH3" s="1281"/>
      <c r="AI3" s="1281"/>
      <c r="AU3" s="1281"/>
      <c r="BG3" s="1281"/>
      <c r="BS3" s="1281"/>
      <c r="CE3" s="1281"/>
      <c r="CQ3" s="1281"/>
      <c r="DD3" s="1217"/>
      <c r="DE3" s="1217"/>
    </row>
    <row r="4" spans="1:109" s="259" customFormat="1" ht="13.5" x14ac:dyDescent="0.15">
      <c r="A4" s="1281"/>
      <c r="B4" s="1281"/>
      <c r="C4" s="1281"/>
      <c r="D4" s="1281"/>
      <c r="E4" s="1281"/>
      <c r="F4" s="1281"/>
      <c r="G4" s="1281"/>
      <c r="H4" s="1281"/>
      <c r="I4" s="1281"/>
      <c r="J4" s="1281"/>
      <c r="K4" s="1281"/>
      <c r="L4" s="1281"/>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281"/>
      <c r="AK4" s="1281"/>
      <c r="AL4" s="1281"/>
      <c r="AM4" s="1281"/>
      <c r="AN4" s="1281"/>
      <c r="AO4" s="1281"/>
      <c r="AP4" s="1281"/>
      <c r="AQ4" s="1281"/>
      <c r="AR4" s="1281"/>
      <c r="AS4" s="1281"/>
      <c r="AT4" s="1281"/>
      <c r="AU4" s="1281"/>
      <c r="AV4" s="1281"/>
      <c r="AW4" s="1281"/>
      <c r="AX4" s="1281"/>
      <c r="AY4" s="1281"/>
      <c r="AZ4" s="1281"/>
      <c r="BA4" s="1281"/>
      <c r="BB4" s="1281"/>
      <c r="BC4" s="1281"/>
      <c r="BD4" s="1281"/>
      <c r="BE4" s="1281"/>
      <c r="BF4" s="1281"/>
      <c r="BG4" s="1281"/>
      <c r="BH4" s="1281"/>
      <c r="BI4" s="1281"/>
      <c r="BJ4" s="1281"/>
      <c r="BK4" s="1281"/>
      <c r="BL4" s="1281"/>
      <c r="BM4" s="1281"/>
      <c r="BN4" s="1281"/>
      <c r="BO4" s="1281"/>
      <c r="BP4" s="1281"/>
      <c r="BQ4" s="1281"/>
      <c r="BR4" s="1281"/>
      <c r="BS4" s="1281"/>
      <c r="BT4" s="1281"/>
      <c r="BU4" s="1281"/>
      <c r="BV4" s="1281"/>
      <c r="BW4" s="1281"/>
      <c r="BX4" s="1281"/>
      <c r="BY4" s="1281"/>
      <c r="BZ4" s="1281"/>
      <c r="CA4" s="1281"/>
      <c r="CB4" s="1281"/>
      <c r="CC4" s="1281"/>
      <c r="CD4" s="1281"/>
      <c r="CE4" s="1281"/>
      <c r="CF4" s="1281"/>
      <c r="CG4" s="1281"/>
      <c r="CH4" s="1281"/>
      <c r="CI4" s="1281"/>
      <c r="CJ4" s="1281"/>
      <c r="CK4" s="1281"/>
      <c r="CL4" s="1281"/>
      <c r="CM4" s="1281"/>
      <c r="CN4" s="1281"/>
      <c r="CO4" s="1281"/>
      <c r="CP4" s="1281"/>
      <c r="CQ4" s="1281"/>
      <c r="CR4" s="1281"/>
      <c r="CS4" s="1281"/>
      <c r="CT4" s="1281"/>
      <c r="CU4" s="1281"/>
      <c r="CV4" s="1281"/>
      <c r="CW4" s="1281"/>
      <c r="CX4" s="1281"/>
      <c r="CY4" s="1281"/>
      <c r="CZ4" s="1281"/>
      <c r="DA4" s="1281"/>
      <c r="DB4" s="1281"/>
      <c r="DC4" s="1281"/>
      <c r="DD4" s="1281"/>
      <c r="DE4" s="1281"/>
    </row>
    <row r="5" spans="1:109" s="259" customFormat="1" ht="13.5" x14ac:dyDescent="0.15">
      <c r="A5" s="1281"/>
      <c r="B5" s="1281"/>
      <c r="C5" s="1281"/>
      <c r="D5" s="1281"/>
      <c r="E5" s="1281"/>
      <c r="F5" s="1281"/>
      <c r="G5" s="1281"/>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281"/>
      <c r="AK5" s="1281"/>
      <c r="AL5" s="1281"/>
      <c r="AM5" s="1281"/>
      <c r="AN5" s="1281"/>
      <c r="AO5" s="1281"/>
      <c r="AP5" s="1281"/>
      <c r="AQ5" s="1281"/>
      <c r="AR5" s="1281"/>
      <c r="AS5" s="1281"/>
      <c r="AT5" s="1281"/>
      <c r="AU5" s="1281"/>
      <c r="AV5" s="1281"/>
      <c r="AW5" s="1281"/>
      <c r="AX5" s="1281"/>
      <c r="AY5" s="1281"/>
      <c r="AZ5" s="1281"/>
      <c r="BA5" s="1281"/>
      <c r="BB5" s="1281"/>
      <c r="BC5" s="1281"/>
      <c r="BD5" s="1281"/>
      <c r="BE5" s="1281"/>
      <c r="BF5" s="1281"/>
      <c r="BG5" s="1281"/>
      <c r="BH5" s="1281"/>
      <c r="BI5" s="1281"/>
      <c r="BJ5" s="1281"/>
      <c r="BK5" s="1281"/>
      <c r="BL5" s="1281"/>
      <c r="BM5" s="1281"/>
      <c r="BN5" s="1281"/>
      <c r="BO5" s="1281"/>
      <c r="BP5" s="1281"/>
      <c r="BQ5" s="1281"/>
      <c r="BR5" s="1281"/>
      <c r="BS5" s="1281"/>
      <c r="BT5" s="1281"/>
      <c r="BU5" s="1281"/>
      <c r="BV5" s="1281"/>
      <c r="BW5" s="1281"/>
      <c r="BX5" s="1281"/>
      <c r="BY5" s="1281"/>
      <c r="BZ5" s="1281"/>
      <c r="CA5" s="1281"/>
      <c r="CB5" s="1281"/>
      <c r="CC5" s="1281"/>
      <c r="CD5" s="1281"/>
      <c r="CE5" s="1281"/>
      <c r="CF5" s="1281"/>
      <c r="CG5" s="1281"/>
      <c r="CH5" s="1281"/>
      <c r="CI5" s="1281"/>
      <c r="CJ5" s="1281"/>
      <c r="CK5" s="1281"/>
      <c r="CL5" s="1281"/>
      <c r="CM5" s="1281"/>
      <c r="CN5" s="1281"/>
      <c r="CO5" s="1281"/>
      <c r="CP5" s="1281"/>
      <c r="CQ5" s="1281"/>
      <c r="CR5" s="1281"/>
      <c r="CS5" s="1281"/>
      <c r="CT5" s="1281"/>
      <c r="CU5" s="1281"/>
      <c r="CV5" s="1281"/>
      <c r="CW5" s="1281"/>
      <c r="CX5" s="1281"/>
      <c r="CY5" s="1281"/>
      <c r="CZ5" s="1281"/>
      <c r="DA5" s="1281"/>
      <c r="DB5" s="1281"/>
      <c r="DC5" s="1281"/>
      <c r="DD5" s="1281"/>
      <c r="DE5" s="1281"/>
    </row>
    <row r="6" spans="1:109" s="259" customFormat="1" ht="13.5" x14ac:dyDescent="0.15">
      <c r="A6" s="1281"/>
      <c r="B6" s="1281"/>
      <c r="C6" s="1281"/>
      <c r="D6" s="1281"/>
      <c r="E6" s="1281"/>
      <c r="F6" s="1281"/>
      <c r="G6" s="1281"/>
      <c r="H6" s="1281"/>
      <c r="I6" s="1281"/>
      <c r="J6" s="1281"/>
      <c r="K6" s="1281"/>
      <c r="L6" s="1281"/>
      <c r="M6" s="1281"/>
      <c r="N6" s="1281"/>
      <c r="O6" s="1281"/>
      <c r="P6" s="1281"/>
      <c r="Q6" s="1281"/>
      <c r="R6" s="1281"/>
      <c r="S6" s="1281"/>
      <c r="T6" s="1281"/>
      <c r="U6" s="1281"/>
      <c r="V6" s="1281"/>
      <c r="W6" s="1281"/>
      <c r="X6" s="1281"/>
      <c r="Y6" s="1281"/>
      <c r="Z6" s="1281"/>
      <c r="AA6" s="1281"/>
      <c r="AB6" s="1281"/>
      <c r="AC6" s="1281"/>
      <c r="AD6" s="1281"/>
      <c r="AE6" s="1281"/>
      <c r="AF6" s="1281"/>
      <c r="AG6" s="1281"/>
      <c r="AH6" s="1281"/>
      <c r="AI6" s="1281"/>
      <c r="AJ6" s="1281"/>
      <c r="AK6" s="1281"/>
      <c r="AL6" s="1281"/>
      <c r="AM6" s="1281"/>
      <c r="AN6" s="1281"/>
      <c r="AO6" s="1281"/>
      <c r="AP6" s="1281"/>
      <c r="AQ6" s="1281"/>
      <c r="AR6" s="1281"/>
      <c r="AS6" s="1281"/>
      <c r="AT6" s="1281"/>
      <c r="AU6" s="1281"/>
      <c r="AV6" s="1281"/>
      <c r="AW6" s="1281"/>
      <c r="AX6" s="1281"/>
      <c r="AY6" s="1281"/>
      <c r="AZ6" s="1281"/>
      <c r="BA6" s="1281"/>
      <c r="BB6" s="1281"/>
      <c r="BC6" s="1281"/>
      <c r="BD6" s="1281"/>
      <c r="BE6" s="1281"/>
      <c r="BF6" s="1281"/>
      <c r="BG6" s="1281"/>
      <c r="BH6" s="1281"/>
      <c r="BI6" s="1281"/>
      <c r="BJ6" s="1281"/>
      <c r="BK6" s="1281"/>
      <c r="BL6" s="1281"/>
      <c r="BM6" s="1281"/>
      <c r="BN6" s="1281"/>
      <c r="BO6" s="1281"/>
      <c r="BP6" s="1281"/>
      <c r="BQ6" s="1281"/>
      <c r="BR6" s="1281"/>
      <c r="BS6" s="1281"/>
      <c r="BT6" s="1281"/>
      <c r="BU6" s="1281"/>
      <c r="BV6" s="1281"/>
      <c r="BW6" s="1281"/>
      <c r="BX6" s="1281"/>
      <c r="BY6" s="1281"/>
      <c r="BZ6" s="1281"/>
      <c r="CA6" s="1281"/>
      <c r="CB6" s="1281"/>
      <c r="CC6" s="1281"/>
      <c r="CD6" s="1281"/>
      <c r="CE6" s="1281"/>
      <c r="CF6" s="1281"/>
      <c r="CG6" s="1281"/>
      <c r="CH6" s="1281"/>
      <c r="CI6" s="1281"/>
      <c r="CJ6" s="1281"/>
      <c r="CK6" s="1281"/>
      <c r="CL6" s="1281"/>
      <c r="CM6" s="1281"/>
      <c r="CN6" s="1281"/>
      <c r="CO6" s="1281"/>
      <c r="CP6" s="1281"/>
      <c r="CQ6" s="1281"/>
      <c r="CR6" s="1281"/>
      <c r="CS6" s="1281"/>
      <c r="CT6" s="1281"/>
      <c r="CU6" s="1281"/>
      <c r="CV6" s="1281"/>
      <c r="CW6" s="1281"/>
      <c r="CX6" s="1281"/>
      <c r="CY6" s="1281"/>
      <c r="CZ6" s="1281"/>
      <c r="DA6" s="1281"/>
      <c r="DB6" s="1281"/>
      <c r="DC6" s="1281"/>
      <c r="DD6" s="1281"/>
      <c r="DE6" s="1281"/>
    </row>
    <row r="7" spans="1:109" s="259" customFormat="1" ht="13.5" x14ac:dyDescent="0.15">
      <c r="A7" s="1281"/>
      <c r="B7" s="1281"/>
      <c r="C7" s="1281"/>
      <c r="D7" s="1281"/>
      <c r="E7" s="1281"/>
      <c r="F7" s="1281"/>
      <c r="G7" s="1281"/>
      <c r="H7" s="1281"/>
      <c r="I7" s="1281"/>
      <c r="J7" s="1281"/>
      <c r="K7" s="1281"/>
      <c r="L7" s="1281"/>
      <c r="M7" s="1281"/>
      <c r="N7" s="1281"/>
      <c r="O7" s="1281"/>
      <c r="P7" s="1281"/>
      <c r="Q7" s="1281"/>
      <c r="R7" s="1281"/>
      <c r="S7" s="1281"/>
      <c r="T7" s="1281"/>
      <c r="U7" s="1281"/>
      <c r="V7" s="1281"/>
      <c r="W7" s="1281"/>
      <c r="X7" s="1281"/>
      <c r="Y7" s="1281"/>
      <c r="Z7" s="1281"/>
      <c r="AA7" s="1281"/>
      <c r="AB7" s="1281"/>
      <c r="AC7" s="1281"/>
      <c r="AD7" s="1281"/>
      <c r="AE7" s="1281"/>
      <c r="AF7" s="1281"/>
      <c r="AG7" s="1281"/>
      <c r="AH7" s="1281"/>
      <c r="AI7" s="1281"/>
      <c r="AJ7" s="1281"/>
      <c r="AK7" s="1281"/>
      <c r="AL7" s="1281"/>
      <c r="AM7" s="1281"/>
      <c r="AN7" s="1281"/>
      <c r="AO7" s="1281"/>
      <c r="AP7" s="1281"/>
      <c r="AQ7" s="1281"/>
      <c r="AR7" s="1281"/>
      <c r="AS7" s="1281"/>
      <c r="AT7" s="1281"/>
      <c r="AU7" s="1281"/>
      <c r="AV7" s="1281"/>
      <c r="AW7" s="1281"/>
      <c r="AX7" s="1281"/>
      <c r="AY7" s="1281"/>
      <c r="AZ7" s="1281"/>
      <c r="BA7" s="1281"/>
      <c r="BB7" s="1281"/>
      <c r="BC7" s="1281"/>
      <c r="BD7" s="1281"/>
      <c r="BE7" s="1281"/>
      <c r="BF7" s="1281"/>
      <c r="BG7" s="1281"/>
      <c r="BH7" s="1281"/>
      <c r="BI7" s="1281"/>
      <c r="BJ7" s="1281"/>
      <c r="BK7" s="1281"/>
      <c r="BL7" s="1281"/>
      <c r="BM7" s="1281"/>
      <c r="BN7" s="1281"/>
      <c r="BO7" s="1281"/>
      <c r="BP7" s="1281"/>
      <c r="BQ7" s="1281"/>
      <c r="BR7" s="1281"/>
      <c r="BS7" s="1281"/>
      <c r="BT7" s="1281"/>
      <c r="BU7" s="1281"/>
      <c r="BV7" s="1281"/>
      <c r="BW7" s="1281"/>
      <c r="BX7" s="1281"/>
      <c r="BY7" s="1281"/>
      <c r="BZ7" s="1281"/>
      <c r="CA7" s="1281"/>
      <c r="CB7" s="1281"/>
      <c r="CC7" s="1281"/>
      <c r="CD7" s="1281"/>
      <c r="CE7" s="1281"/>
      <c r="CF7" s="1281"/>
      <c r="CG7" s="1281"/>
      <c r="CH7" s="1281"/>
      <c r="CI7" s="1281"/>
      <c r="CJ7" s="1281"/>
      <c r="CK7" s="1281"/>
      <c r="CL7" s="1281"/>
      <c r="CM7" s="1281"/>
      <c r="CN7" s="1281"/>
      <c r="CO7" s="1281"/>
      <c r="CP7" s="1281"/>
      <c r="CQ7" s="1281"/>
      <c r="CR7" s="1281"/>
      <c r="CS7" s="1281"/>
      <c r="CT7" s="1281"/>
      <c r="CU7" s="1281"/>
      <c r="CV7" s="1281"/>
      <c r="CW7" s="1281"/>
      <c r="CX7" s="1281"/>
      <c r="CY7" s="1281"/>
      <c r="CZ7" s="1281"/>
      <c r="DA7" s="1281"/>
      <c r="DB7" s="1281"/>
      <c r="DC7" s="1281"/>
      <c r="DD7" s="1281"/>
      <c r="DE7" s="1281"/>
    </row>
    <row r="8" spans="1:109" s="259" customFormat="1" ht="13.5" x14ac:dyDescent="0.15">
      <c r="A8" s="1281"/>
      <c r="B8" s="1281"/>
      <c r="C8" s="1281"/>
      <c r="D8" s="1281"/>
      <c r="E8" s="1281"/>
      <c r="F8" s="1281"/>
      <c r="G8" s="1281"/>
      <c r="H8" s="1281"/>
      <c r="I8" s="1281"/>
      <c r="J8" s="1281"/>
      <c r="K8" s="1281"/>
      <c r="L8" s="1281"/>
      <c r="M8" s="1281"/>
      <c r="N8" s="1281"/>
      <c r="O8" s="1281"/>
      <c r="P8" s="1281"/>
      <c r="Q8" s="1281"/>
      <c r="R8" s="1281"/>
      <c r="S8" s="1281"/>
      <c r="T8" s="1281"/>
      <c r="U8" s="1281"/>
      <c r="V8" s="1281"/>
      <c r="W8" s="1281"/>
      <c r="X8" s="1281"/>
      <c r="Y8" s="1281"/>
      <c r="Z8" s="1281"/>
      <c r="AA8" s="1281"/>
      <c r="AB8" s="1281"/>
      <c r="AC8" s="1281"/>
      <c r="AD8" s="1281"/>
      <c r="AE8" s="1281"/>
      <c r="AF8" s="1281"/>
      <c r="AG8" s="1281"/>
      <c r="AH8" s="1281"/>
      <c r="AI8" s="1281"/>
      <c r="AJ8" s="1281"/>
      <c r="AK8" s="1281"/>
      <c r="AL8" s="1281"/>
      <c r="AM8" s="1281"/>
      <c r="AN8" s="1281"/>
      <c r="AO8" s="1281"/>
      <c r="AP8" s="1281"/>
      <c r="AQ8" s="1281"/>
      <c r="AR8" s="1281"/>
      <c r="AS8" s="1281"/>
      <c r="AT8" s="1281"/>
      <c r="AU8" s="1281"/>
      <c r="AV8" s="1281"/>
      <c r="AW8" s="1281"/>
      <c r="AX8" s="1281"/>
      <c r="AY8" s="1281"/>
      <c r="AZ8" s="1281"/>
      <c r="BA8" s="1281"/>
      <c r="BB8" s="1281"/>
      <c r="BC8" s="1281"/>
      <c r="BD8" s="1281"/>
      <c r="BE8" s="1281"/>
      <c r="BF8" s="1281"/>
      <c r="BG8" s="1281"/>
      <c r="BH8" s="1281"/>
      <c r="BI8" s="1281"/>
      <c r="BJ8" s="1281"/>
      <c r="BK8" s="1281"/>
      <c r="BL8" s="1281"/>
      <c r="BM8" s="1281"/>
      <c r="BN8" s="1281"/>
      <c r="BO8" s="1281"/>
      <c r="BP8" s="1281"/>
      <c r="BQ8" s="1281"/>
      <c r="BR8" s="1281"/>
      <c r="BS8" s="1281"/>
      <c r="BT8" s="1281"/>
      <c r="BU8" s="1281"/>
      <c r="BV8" s="1281"/>
      <c r="BW8" s="1281"/>
      <c r="BX8" s="1281"/>
      <c r="BY8" s="1281"/>
      <c r="BZ8" s="1281"/>
      <c r="CA8" s="1281"/>
      <c r="CB8" s="1281"/>
      <c r="CC8" s="1281"/>
      <c r="CD8" s="1281"/>
      <c r="CE8" s="1281"/>
      <c r="CF8" s="1281"/>
      <c r="CG8" s="1281"/>
      <c r="CH8" s="1281"/>
      <c r="CI8" s="1281"/>
      <c r="CJ8" s="1281"/>
      <c r="CK8" s="1281"/>
      <c r="CL8" s="1281"/>
      <c r="CM8" s="1281"/>
      <c r="CN8" s="1281"/>
      <c r="CO8" s="1281"/>
      <c r="CP8" s="1281"/>
      <c r="CQ8" s="1281"/>
      <c r="CR8" s="1281"/>
      <c r="CS8" s="1281"/>
      <c r="CT8" s="1281"/>
      <c r="CU8" s="1281"/>
      <c r="CV8" s="1281"/>
      <c r="CW8" s="1281"/>
      <c r="CX8" s="1281"/>
      <c r="CY8" s="1281"/>
      <c r="CZ8" s="1281"/>
      <c r="DA8" s="1281"/>
      <c r="DB8" s="1281"/>
      <c r="DC8" s="1281"/>
      <c r="DD8" s="1281"/>
      <c r="DE8" s="1281"/>
    </row>
    <row r="9" spans="1:109" s="259" customFormat="1" ht="13.5" x14ac:dyDescent="0.15">
      <c r="A9" s="1281"/>
      <c r="B9" s="1281"/>
      <c r="C9" s="1281"/>
      <c r="D9" s="1281"/>
      <c r="E9" s="1281"/>
      <c r="F9" s="1281"/>
      <c r="G9" s="1281"/>
      <c r="H9" s="1281"/>
      <c r="I9" s="1281"/>
      <c r="J9" s="1281"/>
      <c r="K9" s="1281"/>
      <c r="L9" s="1281"/>
      <c r="M9" s="1281"/>
      <c r="N9" s="1281"/>
      <c r="O9" s="1281"/>
      <c r="P9" s="1281"/>
      <c r="Q9" s="1281"/>
      <c r="R9" s="1281"/>
      <c r="S9" s="1281"/>
      <c r="T9" s="1281"/>
      <c r="U9" s="1281"/>
      <c r="V9" s="1281"/>
      <c r="W9" s="1281"/>
      <c r="X9" s="1281"/>
      <c r="Y9" s="1281"/>
      <c r="Z9" s="1281"/>
      <c r="AA9" s="1281"/>
      <c r="AB9" s="1281"/>
      <c r="AC9" s="1281"/>
      <c r="AD9" s="1281"/>
      <c r="AE9" s="1281"/>
      <c r="AF9" s="1281"/>
      <c r="AG9" s="1281"/>
      <c r="AH9" s="1281"/>
      <c r="AI9" s="1281"/>
      <c r="AJ9" s="1281"/>
      <c r="AK9" s="1281"/>
      <c r="AL9" s="1281"/>
      <c r="AM9" s="1281"/>
      <c r="AN9" s="1281"/>
      <c r="AO9" s="1281"/>
      <c r="AP9" s="1281"/>
      <c r="AQ9" s="1281"/>
      <c r="AR9" s="1281"/>
      <c r="AS9" s="1281"/>
      <c r="AT9" s="1281"/>
      <c r="AU9" s="1281"/>
      <c r="AV9" s="1281"/>
      <c r="AW9" s="1281"/>
      <c r="AX9" s="1281"/>
      <c r="AY9" s="1281"/>
      <c r="AZ9" s="1281"/>
      <c r="BA9" s="1281"/>
      <c r="BB9" s="1281"/>
      <c r="BC9" s="1281"/>
      <c r="BD9" s="1281"/>
      <c r="BE9" s="1281"/>
      <c r="BF9" s="1281"/>
      <c r="BG9" s="1281"/>
      <c r="BH9" s="1281"/>
      <c r="BI9" s="1281"/>
      <c r="BJ9" s="1281"/>
      <c r="BK9" s="1281"/>
      <c r="BL9" s="1281"/>
      <c r="BM9" s="1281"/>
      <c r="BN9" s="1281"/>
      <c r="BO9" s="1281"/>
      <c r="BP9" s="1281"/>
      <c r="BQ9" s="1281"/>
      <c r="BR9" s="1281"/>
      <c r="BS9" s="1281"/>
      <c r="BT9" s="1281"/>
      <c r="BU9" s="1281"/>
      <c r="BV9" s="1281"/>
      <c r="BW9" s="1281"/>
      <c r="BX9" s="1281"/>
      <c r="BY9" s="1281"/>
      <c r="BZ9" s="1281"/>
      <c r="CA9" s="1281"/>
      <c r="CB9" s="1281"/>
      <c r="CC9" s="1281"/>
      <c r="CD9" s="1281"/>
      <c r="CE9" s="1281"/>
      <c r="CF9" s="1281"/>
      <c r="CG9" s="1281"/>
      <c r="CH9" s="1281"/>
      <c r="CI9" s="1281"/>
      <c r="CJ9" s="1281"/>
      <c r="CK9" s="1281"/>
      <c r="CL9" s="1281"/>
      <c r="CM9" s="1281"/>
      <c r="CN9" s="1281"/>
      <c r="CO9" s="1281"/>
      <c r="CP9" s="1281"/>
      <c r="CQ9" s="1281"/>
      <c r="CR9" s="1281"/>
      <c r="CS9" s="1281"/>
      <c r="CT9" s="1281"/>
      <c r="CU9" s="1281"/>
      <c r="CV9" s="1281"/>
      <c r="CW9" s="1281"/>
      <c r="CX9" s="1281"/>
      <c r="CY9" s="1281"/>
      <c r="CZ9" s="1281"/>
      <c r="DA9" s="1281"/>
      <c r="DB9" s="1281"/>
      <c r="DC9" s="1281"/>
      <c r="DD9" s="1281"/>
      <c r="DE9" s="1281"/>
    </row>
    <row r="10" spans="1:109" s="259" customFormat="1" ht="13.5" x14ac:dyDescent="0.15">
      <c r="A10" s="1281"/>
      <c r="B10" s="1281"/>
      <c r="C10" s="1281"/>
      <c r="D10" s="1281"/>
      <c r="E10" s="1281"/>
      <c r="F10" s="1281"/>
      <c r="G10" s="1281"/>
      <c r="H10" s="1281"/>
      <c r="I10" s="1281"/>
      <c r="J10" s="1281"/>
      <c r="K10" s="1281"/>
      <c r="L10" s="1281"/>
      <c r="M10" s="1281"/>
      <c r="N10" s="1281"/>
      <c r="O10" s="1281"/>
      <c r="P10" s="1281"/>
      <c r="Q10" s="1281"/>
      <c r="R10" s="1281"/>
      <c r="S10" s="1281"/>
      <c r="T10" s="1281"/>
      <c r="U10" s="1281"/>
      <c r="V10" s="1281"/>
      <c r="W10" s="1281"/>
      <c r="X10" s="1281"/>
      <c r="Y10" s="1281"/>
      <c r="Z10" s="1281"/>
      <c r="AA10" s="1281"/>
      <c r="AB10" s="1281"/>
      <c r="AC10" s="1281"/>
      <c r="AD10" s="1281"/>
      <c r="AE10" s="1281"/>
      <c r="AF10" s="1281"/>
      <c r="AG10" s="1281"/>
      <c r="AH10" s="1281"/>
      <c r="AI10" s="1281"/>
      <c r="AJ10" s="1281"/>
      <c r="AK10" s="1281"/>
      <c r="AL10" s="1281"/>
      <c r="AM10" s="1281"/>
      <c r="AN10" s="1281"/>
      <c r="AO10" s="1281"/>
      <c r="AP10" s="1281"/>
      <c r="AQ10" s="1281"/>
      <c r="AR10" s="1281"/>
      <c r="AS10" s="1281"/>
      <c r="AT10" s="1281"/>
      <c r="AU10" s="1281"/>
      <c r="AV10" s="1281"/>
      <c r="AW10" s="1281"/>
      <c r="AX10" s="1281"/>
      <c r="AY10" s="1281"/>
      <c r="AZ10" s="1281"/>
      <c r="BA10" s="1281"/>
      <c r="BB10" s="1281"/>
      <c r="BC10" s="1281"/>
      <c r="BD10" s="1281"/>
      <c r="BE10" s="1281"/>
      <c r="BF10" s="1281"/>
      <c r="BG10" s="1281"/>
      <c r="BH10" s="1281"/>
      <c r="BI10" s="1281"/>
      <c r="BJ10" s="1281"/>
      <c r="BK10" s="1281"/>
      <c r="BL10" s="1281"/>
      <c r="BM10" s="1281"/>
      <c r="BN10" s="1281"/>
      <c r="BO10" s="1281"/>
      <c r="BP10" s="1281"/>
      <c r="BQ10" s="1281"/>
      <c r="BR10" s="1281"/>
      <c r="BS10" s="1281"/>
      <c r="BT10" s="1281"/>
      <c r="BU10" s="1281"/>
      <c r="BV10" s="1281"/>
      <c r="BW10" s="1281"/>
      <c r="BX10" s="1281"/>
      <c r="BY10" s="1281"/>
      <c r="BZ10" s="1281"/>
      <c r="CA10" s="1281"/>
      <c r="CB10" s="1281"/>
      <c r="CC10" s="1281"/>
      <c r="CD10" s="1281"/>
      <c r="CE10" s="1281"/>
      <c r="CF10" s="1281"/>
      <c r="CG10" s="1281"/>
      <c r="CH10" s="1281"/>
      <c r="CI10" s="1281"/>
      <c r="CJ10" s="1281"/>
      <c r="CK10" s="1281"/>
      <c r="CL10" s="1281"/>
      <c r="CM10" s="1281"/>
      <c r="CN10" s="1281"/>
      <c r="CO10" s="1281"/>
      <c r="CP10" s="1281"/>
      <c r="CQ10" s="1281"/>
      <c r="CR10" s="1281"/>
      <c r="CS10" s="1281"/>
      <c r="CT10" s="1281"/>
      <c r="CU10" s="1281"/>
      <c r="CV10" s="1281"/>
      <c r="CW10" s="1281"/>
      <c r="CX10" s="1281"/>
      <c r="CY10" s="1281"/>
      <c r="CZ10" s="1281"/>
      <c r="DA10" s="1281"/>
      <c r="DB10" s="1281"/>
      <c r="DC10" s="1281"/>
      <c r="DD10" s="1281"/>
      <c r="DE10" s="1281"/>
    </row>
    <row r="11" spans="1:109" s="259" customFormat="1" ht="13.5" x14ac:dyDescent="0.15">
      <c r="A11" s="1281"/>
      <c r="B11" s="1281"/>
      <c r="C11" s="1281"/>
      <c r="D11" s="1281"/>
      <c r="E11" s="1281"/>
      <c r="F11" s="1281"/>
      <c r="G11" s="1281"/>
      <c r="H11" s="1281"/>
      <c r="I11" s="1281"/>
      <c r="J11" s="1281"/>
      <c r="K11" s="1281"/>
      <c r="L11" s="1281"/>
      <c r="M11" s="1281"/>
      <c r="N11" s="1281"/>
      <c r="O11" s="1281"/>
      <c r="P11" s="1281"/>
      <c r="Q11" s="1281"/>
      <c r="R11" s="1281"/>
      <c r="S11" s="1281"/>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281"/>
      <c r="AP11" s="1281"/>
      <c r="AQ11" s="1281"/>
      <c r="AR11" s="1281"/>
      <c r="AS11" s="1281"/>
      <c r="AT11" s="1281"/>
      <c r="AU11" s="1281"/>
      <c r="AV11" s="1281"/>
      <c r="AW11" s="1281"/>
      <c r="AX11" s="1281"/>
      <c r="AY11" s="1281"/>
      <c r="AZ11" s="1281"/>
      <c r="BA11" s="1281"/>
      <c r="BB11" s="1281"/>
      <c r="BC11" s="1281"/>
      <c r="BD11" s="1281"/>
      <c r="BE11" s="1281"/>
      <c r="BF11" s="1281"/>
      <c r="BG11" s="1281"/>
      <c r="BH11" s="1281"/>
      <c r="BI11" s="1281"/>
      <c r="BJ11" s="1281"/>
      <c r="BK11" s="1281"/>
      <c r="BL11" s="1281"/>
      <c r="BM11" s="1281"/>
      <c r="BN11" s="1281"/>
      <c r="BO11" s="1281"/>
      <c r="BP11" s="1281"/>
      <c r="BQ11" s="1281"/>
      <c r="BR11" s="1281"/>
      <c r="BS11" s="1281"/>
      <c r="BT11" s="1281"/>
      <c r="BU11" s="1281"/>
      <c r="BV11" s="1281"/>
      <c r="BW11" s="1281"/>
      <c r="BX11" s="1281"/>
      <c r="BY11" s="1281"/>
      <c r="BZ11" s="1281"/>
      <c r="CA11" s="1281"/>
      <c r="CB11" s="1281"/>
      <c r="CC11" s="1281"/>
      <c r="CD11" s="1281"/>
      <c r="CE11" s="1281"/>
      <c r="CF11" s="1281"/>
      <c r="CG11" s="1281"/>
      <c r="CH11" s="1281"/>
      <c r="CI11" s="1281"/>
      <c r="CJ11" s="1281"/>
      <c r="CK11" s="1281"/>
      <c r="CL11" s="1281"/>
      <c r="CM11" s="1281"/>
      <c r="CN11" s="1281"/>
      <c r="CO11" s="1281"/>
      <c r="CP11" s="1281"/>
      <c r="CQ11" s="1281"/>
      <c r="CR11" s="1281"/>
      <c r="CS11" s="1281"/>
      <c r="CT11" s="1281"/>
      <c r="CU11" s="1281"/>
      <c r="CV11" s="1281"/>
      <c r="CW11" s="1281"/>
      <c r="CX11" s="1281"/>
      <c r="CY11" s="1281"/>
      <c r="CZ11" s="1281"/>
      <c r="DA11" s="1281"/>
      <c r="DB11" s="1281"/>
      <c r="DC11" s="1281"/>
      <c r="DD11" s="1281"/>
      <c r="DE11" s="1281"/>
    </row>
    <row r="12" spans="1:109" s="259" customFormat="1" ht="13.5" x14ac:dyDescent="0.15">
      <c r="A12" s="1281"/>
      <c r="B12" s="1281"/>
      <c r="C12" s="1281"/>
      <c r="D12" s="1281"/>
      <c r="E12" s="1281"/>
      <c r="F12" s="1281"/>
      <c r="G12" s="1281"/>
      <c r="H12" s="1281"/>
      <c r="I12" s="1281"/>
      <c r="J12" s="1281"/>
      <c r="K12" s="1281"/>
      <c r="L12" s="1281"/>
      <c r="M12" s="1281"/>
      <c r="N12" s="1281"/>
      <c r="O12" s="1281"/>
      <c r="P12" s="1281"/>
      <c r="Q12" s="1281"/>
      <c r="R12" s="1281"/>
      <c r="S12" s="1281"/>
      <c r="T12" s="1281"/>
      <c r="U12" s="1281"/>
      <c r="V12" s="1281"/>
      <c r="W12" s="1281"/>
      <c r="X12" s="1281"/>
      <c r="Y12" s="1281"/>
      <c r="Z12" s="1281"/>
      <c r="AA12" s="1281"/>
      <c r="AB12" s="1281"/>
      <c r="AC12" s="1281"/>
      <c r="AD12" s="1281"/>
      <c r="AE12" s="1281"/>
      <c r="AF12" s="1281"/>
      <c r="AG12" s="1281"/>
      <c r="AH12" s="1281"/>
      <c r="AI12" s="1281"/>
      <c r="AJ12" s="1281"/>
      <c r="AK12" s="1281"/>
      <c r="AL12" s="1281"/>
      <c r="AM12" s="1281"/>
      <c r="AN12" s="1281"/>
      <c r="AO12" s="1281"/>
      <c r="AP12" s="1281"/>
      <c r="AQ12" s="1281"/>
      <c r="AR12" s="1281"/>
      <c r="AS12" s="1281"/>
      <c r="AT12" s="1281"/>
      <c r="AU12" s="1281"/>
      <c r="AV12" s="1281"/>
      <c r="AW12" s="1281"/>
      <c r="AX12" s="1281"/>
      <c r="AY12" s="1281"/>
      <c r="AZ12" s="1281"/>
      <c r="BA12" s="1281"/>
      <c r="BB12" s="1281"/>
      <c r="BC12" s="1281"/>
      <c r="BD12" s="1281"/>
      <c r="BE12" s="1281"/>
      <c r="BF12" s="1281"/>
      <c r="BG12" s="1281"/>
      <c r="BH12" s="1281"/>
      <c r="BI12" s="1281"/>
      <c r="BJ12" s="1281"/>
      <c r="BK12" s="1281"/>
      <c r="BL12" s="1281"/>
      <c r="BM12" s="1281"/>
      <c r="BN12" s="1281"/>
      <c r="BO12" s="1281"/>
      <c r="BP12" s="1281"/>
      <c r="BQ12" s="1281"/>
      <c r="BR12" s="1281"/>
      <c r="BS12" s="1281"/>
      <c r="BT12" s="1281"/>
      <c r="BU12" s="1281"/>
      <c r="BV12" s="1281"/>
      <c r="BW12" s="1281"/>
      <c r="BX12" s="1281"/>
      <c r="BY12" s="1281"/>
      <c r="BZ12" s="1281"/>
      <c r="CA12" s="1281"/>
      <c r="CB12" s="1281"/>
      <c r="CC12" s="1281"/>
      <c r="CD12" s="1281"/>
      <c r="CE12" s="1281"/>
      <c r="CF12" s="1281"/>
      <c r="CG12" s="1281"/>
      <c r="CH12" s="1281"/>
      <c r="CI12" s="1281"/>
      <c r="CJ12" s="1281"/>
      <c r="CK12" s="1281"/>
      <c r="CL12" s="1281"/>
      <c r="CM12" s="1281"/>
      <c r="CN12" s="1281"/>
      <c r="CO12" s="1281"/>
      <c r="CP12" s="1281"/>
      <c r="CQ12" s="1281"/>
      <c r="CR12" s="1281"/>
      <c r="CS12" s="1281"/>
      <c r="CT12" s="1281"/>
      <c r="CU12" s="1281"/>
      <c r="CV12" s="1281"/>
      <c r="CW12" s="1281"/>
      <c r="CX12" s="1281"/>
      <c r="CY12" s="1281"/>
      <c r="CZ12" s="1281"/>
      <c r="DA12" s="1281"/>
      <c r="DB12" s="1281"/>
      <c r="DC12" s="1281"/>
      <c r="DD12" s="1281"/>
      <c r="DE12" s="1281"/>
    </row>
    <row r="13" spans="1:109" s="259" customFormat="1" ht="13.5" x14ac:dyDescent="0.15">
      <c r="A13" s="1281"/>
      <c r="B13" s="1281"/>
      <c r="C13" s="1281"/>
      <c r="D13" s="1281"/>
      <c r="E13" s="1281"/>
      <c r="F13" s="1281"/>
      <c r="G13" s="1281"/>
      <c r="H13" s="1281"/>
      <c r="I13" s="1281"/>
      <c r="J13" s="1281"/>
      <c r="K13" s="1281"/>
      <c r="L13" s="1281"/>
      <c r="M13" s="1281"/>
      <c r="N13" s="1281"/>
      <c r="O13" s="1281"/>
      <c r="P13" s="1281"/>
      <c r="Q13" s="1281"/>
      <c r="R13" s="1281"/>
      <c r="S13" s="1281"/>
      <c r="T13" s="1281"/>
      <c r="U13" s="1281"/>
      <c r="V13" s="1281"/>
      <c r="W13" s="1281"/>
      <c r="X13" s="1281"/>
      <c r="Y13" s="1281"/>
      <c r="Z13" s="1281"/>
      <c r="AA13" s="1281"/>
      <c r="AB13" s="1281"/>
      <c r="AC13" s="1281"/>
      <c r="AD13" s="1281"/>
      <c r="AE13" s="1281"/>
      <c r="AF13" s="1281"/>
      <c r="AG13" s="1281"/>
      <c r="AH13" s="1281"/>
      <c r="AI13" s="1281"/>
      <c r="AJ13" s="1281"/>
      <c r="AK13" s="1281"/>
      <c r="AL13" s="1281"/>
      <c r="AM13" s="1281"/>
      <c r="AN13" s="1281"/>
      <c r="AO13" s="1281"/>
      <c r="AP13" s="1281"/>
      <c r="AQ13" s="1281"/>
      <c r="AR13" s="1281"/>
      <c r="AS13" s="1281"/>
      <c r="AT13" s="1281"/>
      <c r="AU13" s="1281"/>
      <c r="AV13" s="1281"/>
      <c r="AW13" s="1281"/>
      <c r="AX13" s="1281"/>
      <c r="AY13" s="1281"/>
      <c r="AZ13" s="1281"/>
      <c r="BA13" s="1281"/>
      <c r="BB13" s="1281"/>
      <c r="BC13" s="1281"/>
      <c r="BD13" s="1281"/>
      <c r="BE13" s="1281"/>
      <c r="BF13" s="1281"/>
      <c r="BG13" s="1281"/>
      <c r="BH13" s="1281"/>
      <c r="BI13" s="1281"/>
      <c r="BJ13" s="1281"/>
      <c r="BK13" s="1281"/>
      <c r="BL13" s="1281"/>
      <c r="BM13" s="1281"/>
      <c r="BN13" s="1281"/>
      <c r="BO13" s="1281"/>
      <c r="BP13" s="1281"/>
      <c r="BQ13" s="1281"/>
      <c r="BR13" s="1281"/>
      <c r="BS13" s="1281"/>
      <c r="BT13" s="1281"/>
      <c r="BU13" s="1281"/>
      <c r="BV13" s="1281"/>
      <c r="BW13" s="1281"/>
      <c r="BX13" s="1281"/>
      <c r="BY13" s="1281"/>
      <c r="BZ13" s="1281"/>
      <c r="CA13" s="1281"/>
      <c r="CB13" s="1281"/>
      <c r="CC13" s="1281"/>
      <c r="CD13" s="1281"/>
      <c r="CE13" s="1281"/>
      <c r="CF13" s="1281"/>
      <c r="CG13" s="1281"/>
      <c r="CH13" s="1281"/>
      <c r="CI13" s="1281"/>
      <c r="CJ13" s="1281"/>
      <c r="CK13" s="1281"/>
      <c r="CL13" s="1281"/>
      <c r="CM13" s="1281"/>
      <c r="CN13" s="1281"/>
      <c r="CO13" s="1281"/>
      <c r="CP13" s="1281"/>
      <c r="CQ13" s="1281"/>
      <c r="CR13" s="1281"/>
      <c r="CS13" s="1281"/>
      <c r="CT13" s="1281"/>
      <c r="CU13" s="1281"/>
      <c r="CV13" s="1281"/>
      <c r="CW13" s="1281"/>
      <c r="CX13" s="1281"/>
      <c r="CY13" s="1281"/>
      <c r="CZ13" s="1281"/>
      <c r="DA13" s="1281"/>
      <c r="DB13" s="1281"/>
      <c r="DC13" s="1281"/>
      <c r="DD13" s="1281"/>
      <c r="DE13" s="1281"/>
    </row>
    <row r="14" spans="1:109" s="259" customFormat="1" ht="13.5" x14ac:dyDescent="0.15">
      <c r="A14" s="1281"/>
      <c r="B14" s="1281"/>
      <c r="C14" s="1281"/>
      <c r="D14" s="1281"/>
      <c r="E14" s="1281"/>
      <c r="F14" s="1281"/>
      <c r="G14" s="1281"/>
      <c r="H14" s="1281"/>
      <c r="I14" s="1281"/>
      <c r="J14" s="1281"/>
      <c r="K14" s="1281"/>
      <c r="L14" s="1281"/>
      <c r="M14" s="1281"/>
      <c r="N14" s="1281"/>
      <c r="O14" s="1281"/>
      <c r="P14" s="1281"/>
      <c r="Q14" s="1281"/>
      <c r="R14" s="1281"/>
      <c r="S14" s="1281"/>
      <c r="T14" s="1281"/>
      <c r="U14" s="1281"/>
      <c r="V14" s="1281"/>
      <c r="W14" s="1281"/>
      <c r="X14" s="1281"/>
      <c r="Y14" s="1281"/>
      <c r="Z14" s="1281"/>
      <c r="AA14" s="1281"/>
      <c r="AB14" s="1281"/>
      <c r="AC14" s="1281"/>
      <c r="AD14" s="1281"/>
      <c r="AE14" s="1281"/>
      <c r="AF14" s="1281"/>
      <c r="AG14" s="1281"/>
      <c r="AH14" s="1281"/>
      <c r="AI14" s="1281"/>
      <c r="AJ14" s="1281"/>
      <c r="AK14" s="1281"/>
      <c r="AL14" s="1281"/>
      <c r="AM14" s="1281"/>
      <c r="AN14" s="1281"/>
      <c r="AO14" s="1281"/>
      <c r="AP14" s="1281"/>
      <c r="AQ14" s="1281"/>
      <c r="AR14" s="1281"/>
      <c r="AS14" s="1281"/>
      <c r="AT14" s="1281"/>
      <c r="AU14" s="1281"/>
      <c r="AV14" s="1281"/>
      <c r="AW14" s="1281"/>
      <c r="AX14" s="1281"/>
      <c r="AY14" s="1281"/>
      <c r="AZ14" s="1281"/>
      <c r="BA14" s="1281"/>
      <c r="BB14" s="1281"/>
      <c r="BC14" s="1281"/>
      <c r="BD14" s="1281"/>
      <c r="BE14" s="1281"/>
      <c r="BF14" s="1281"/>
      <c r="BG14" s="1281"/>
      <c r="BH14" s="1281"/>
      <c r="BI14" s="1281"/>
      <c r="BJ14" s="1281"/>
      <c r="BK14" s="1281"/>
      <c r="BL14" s="1281"/>
      <c r="BM14" s="1281"/>
      <c r="BN14" s="1281"/>
      <c r="BO14" s="1281"/>
      <c r="BP14" s="1281"/>
      <c r="BQ14" s="1281"/>
      <c r="BR14" s="1281"/>
      <c r="BS14" s="1281"/>
      <c r="BT14" s="1281"/>
      <c r="BU14" s="1281"/>
      <c r="BV14" s="1281"/>
      <c r="BW14" s="1281"/>
      <c r="BX14" s="1281"/>
      <c r="BY14" s="1281"/>
      <c r="BZ14" s="1281"/>
      <c r="CA14" s="1281"/>
      <c r="CB14" s="1281"/>
      <c r="CC14" s="1281"/>
      <c r="CD14" s="1281"/>
      <c r="CE14" s="1281"/>
      <c r="CF14" s="1281"/>
      <c r="CG14" s="1281"/>
      <c r="CH14" s="1281"/>
      <c r="CI14" s="1281"/>
      <c r="CJ14" s="1281"/>
      <c r="CK14" s="1281"/>
      <c r="CL14" s="1281"/>
      <c r="CM14" s="1281"/>
      <c r="CN14" s="1281"/>
      <c r="CO14" s="1281"/>
      <c r="CP14" s="1281"/>
      <c r="CQ14" s="1281"/>
      <c r="CR14" s="1281"/>
      <c r="CS14" s="1281"/>
      <c r="CT14" s="1281"/>
      <c r="CU14" s="1281"/>
      <c r="CV14" s="1281"/>
      <c r="CW14" s="1281"/>
      <c r="CX14" s="1281"/>
      <c r="CY14" s="1281"/>
      <c r="CZ14" s="1281"/>
      <c r="DA14" s="1281"/>
      <c r="DB14" s="1281"/>
      <c r="DC14" s="1281"/>
      <c r="DD14" s="1281"/>
      <c r="DE14" s="1281"/>
    </row>
    <row r="15" spans="1:109" s="259" customFormat="1" ht="13.5" x14ac:dyDescent="0.15">
      <c r="A15" s="1217"/>
      <c r="B15" s="1281"/>
      <c r="C15" s="1281"/>
      <c r="D15" s="1281"/>
      <c r="E15" s="1281"/>
      <c r="F15" s="1281"/>
      <c r="G15" s="1281"/>
      <c r="H15" s="1281"/>
      <c r="I15" s="1281"/>
      <c r="J15" s="1281"/>
      <c r="K15" s="1281"/>
      <c r="L15" s="1281"/>
      <c r="M15" s="1281"/>
      <c r="N15" s="1281"/>
      <c r="O15" s="1281"/>
      <c r="P15" s="1281"/>
      <c r="Q15" s="1281"/>
      <c r="R15" s="1281"/>
      <c r="S15" s="1281"/>
      <c r="T15" s="1281"/>
      <c r="U15" s="1281"/>
      <c r="V15" s="1281"/>
      <c r="W15" s="1281"/>
      <c r="X15" s="1281"/>
      <c r="Y15" s="1281"/>
      <c r="Z15" s="1281"/>
      <c r="AA15" s="1281"/>
      <c r="AB15" s="1281"/>
      <c r="AC15" s="1281"/>
      <c r="AD15" s="1281"/>
      <c r="AE15" s="1281"/>
      <c r="AF15" s="1281"/>
      <c r="AG15" s="1281"/>
      <c r="AH15" s="1281"/>
      <c r="AI15" s="1281"/>
      <c r="AJ15" s="1281"/>
      <c r="AK15" s="1281"/>
      <c r="AL15" s="1281"/>
      <c r="AM15" s="1281"/>
      <c r="AN15" s="1281"/>
      <c r="AO15" s="1281"/>
      <c r="AP15" s="1281"/>
      <c r="AQ15" s="1281"/>
      <c r="AR15" s="1281"/>
      <c r="AS15" s="1281"/>
      <c r="AT15" s="1281"/>
      <c r="AU15" s="1281"/>
      <c r="AV15" s="1281"/>
      <c r="AW15" s="1281"/>
      <c r="AX15" s="1281"/>
      <c r="AY15" s="1281"/>
      <c r="AZ15" s="1281"/>
      <c r="BA15" s="1281"/>
      <c r="BB15" s="1281"/>
      <c r="BC15" s="1281"/>
      <c r="BD15" s="1281"/>
      <c r="BE15" s="1281"/>
      <c r="BF15" s="1281"/>
      <c r="BG15" s="1281"/>
      <c r="BH15" s="1281"/>
      <c r="BI15" s="1281"/>
      <c r="BJ15" s="1281"/>
      <c r="BK15" s="1281"/>
      <c r="BL15" s="1281"/>
      <c r="BM15" s="1281"/>
      <c r="BN15" s="1281"/>
      <c r="BO15" s="1281"/>
      <c r="BP15" s="1281"/>
      <c r="BQ15" s="1281"/>
      <c r="BR15" s="1281"/>
      <c r="BS15" s="1281"/>
      <c r="BT15" s="1281"/>
      <c r="BU15" s="1281"/>
      <c r="BV15" s="1281"/>
      <c r="BW15" s="1281"/>
      <c r="BX15" s="1281"/>
      <c r="BY15" s="1281"/>
      <c r="BZ15" s="1281"/>
      <c r="CA15" s="1281"/>
      <c r="CB15" s="1281"/>
      <c r="CC15" s="1281"/>
      <c r="CD15" s="1281"/>
      <c r="CE15" s="1281"/>
      <c r="CF15" s="1281"/>
      <c r="CG15" s="1281"/>
      <c r="CH15" s="1281"/>
      <c r="CI15" s="1281"/>
      <c r="CJ15" s="1281"/>
      <c r="CK15" s="1281"/>
      <c r="CL15" s="1281"/>
      <c r="CM15" s="1281"/>
      <c r="CN15" s="1281"/>
      <c r="CO15" s="1281"/>
      <c r="CP15" s="1281"/>
      <c r="CQ15" s="1281"/>
      <c r="CR15" s="1281"/>
      <c r="CS15" s="1281"/>
      <c r="CT15" s="1281"/>
      <c r="CU15" s="1281"/>
      <c r="CV15" s="1281"/>
      <c r="CW15" s="1281"/>
      <c r="CX15" s="1281"/>
      <c r="CY15" s="1281"/>
      <c r="CZ15" s="1281"/>
      <c r="DA15" s="1281"/>
      <c r="DB15" s="1281"/>
      <c r="DC15" s="1281"/>
      <c r="DD15" s="1281"/>
      <c r="DE15" s="1281"/>
    </row>
    <row r="16" spans="1:109" s="259" customFormat="1" ht="13.5" x14ac:dyDescent="0.15">
      <c r="A16" s="1217"/>
      <c r="B16" s="1281"/>
      <c r="C16" s="1281"/>
      <c r="D16" s="1281"/>
      <c r="E16" s="1281"/>
      <c r="F16" s="1281"/>
      <c r="G16" s="1281"/>
      <c r="H16" s="1281"/>
      <c r="I16" s="1281"/>
      <c r="J16" s="1281"/>
      <c r="K16" s="1281"/>
      <c r="L16" s="1281"/>
      <c r="M16" s="1281"/>
      <c r="N16" s="1281"/>
      <c r="O16" s="1281"/>
      <c r="P16" s="1281"/>
      <c r="Q16" s="1281"/>
      <c r="R16" s="1281"/>
      <c r="S16" s="1281"/>
      <c r="T16" s="1281"/>
      <c r="U16" s="1281"/>
      <c r="V16" s="1281"/>
      <c r="W16" s="1281"/>
      <c r="X16" s="1281"/>
      <c r="Y16" s="1281"/>
      <c r="Z16" s="1281"/>
      <c r="AA16" s="1281"/>
      <c r="AB16" s="1281"/>
      <c r="AC16" s="1281"/>
      <c r="AD16" s="1281"/>
      <c r="AE16" s="1281"/>
      <c r="AF16" s="1281"/>
      <c r="AG16" s="1281"/>
      <c r="AH16" s="1281"/>
      <c r="AI16" s="1281"/>
      <c r="AJ16" s="1281"/>
      <c r="AK16" s="1281"/>
      <c r="AL16" s="1281"/>
      <c r="AM16" s="1281"/>
      <c r="AN16" s="1281"/>
      <c r="AO16" s="1281"/>
      <c r="AP16" s="1281"/>
      <c r="AQ16" s="1281"/>
      <c r="AR16" s="1281"/>
      <c r="AS16" s="1281"/>
      <c r="AT16" s="1281"/>
      <c r="AU16" s="1281"/>
      <c r="AV16" s="1281"/>
      <c r="AW16" s="1281"/>
      <c r="AX16" s="1281"/>
      <c r="AY16" s="1281"/>
      <c r="AZ16" s="1281"/>
      <c r="BA16" s="1281"/>
      <c r="BB16" s="1281"/>
      <c r="BC16" s="1281"/>
      <c r="BD16" s="1281"/>
      <c r="BE16" s="1281"/>
      <c r="BF16" s="1281"/>
      <c r="BG16" s="1281"/>
      <c r="BH16" s="1281"/>
      <c r="BI16" s="1281"/>
      <c r="BJ16" s="1281"/>
      <c r="BK16" s="1281"/>
      <c r="BL16" s="1281"/>
      <c r="BM16" s="1281"/>
      <c r="BN16" s="1281"/>
      <c r="BO16" s="1281"/>
      <c r="BP16" s="1281"/>
      <c r="BQ16" s="1281"/>
      <c r="BR16" s="1281"/>
      <c r="BS16" s="1281"/>
      <c r="BT16" s="1281"/>
      <c r="BU16" s="1281"/>
      <c r="BV16" s="1281"/>
      <c r="BW16" s="1281"/>
      <c r="BX16" s="1281"/>
      <c r="BY16" s="1281"/>
      <c r="BZ16" s="1281"/>
      <c r="CA16" s="1281"/>
      <c r="CB16" s="1281"/>
      <c r="CC16" s="1281"/>
      <c r="CD16" s="1281"/>
      <c r="CE16" s="1281"/>
      <c r="CF16" s="1281"/>
      <c r="CG16" s="1281"/>
      <c r="CH16" s="1281"/>
      <c r="CI16" s="1281"/>
      <c r="CJ16" s="1281"/>
      <c r="CK16" s="1281"/>
      <c r="CL16" s="1281"/>
      <c r="CM16" s="1281"/>
      <c r="CN16" s="1281"/>
      <c r="CO16" s="1281"/>
      <c r="CP16" s="1281"/>
      <c r="CQ16" s="1281"/>
      <c r="CR16" s="1281"/>
      <c r="CS16" s="1281"/>
      <c r="CT16" s="1281"/>
      <c r="CU16" s="1281"/>
      <c r="CV16" s="1281"/>
      <c r="CW16" s="1281"/>
      <c r="CX16" s="1281"/>
      <c r="CY16" s="1281"/>
      <c r="CZ16" s="1281"/>
      <c r="DA16" s="1281"/>
      <c r="DB16" s="1281"/>
      <c r="DC16" s="1281"/>
      <c r="DD16" s="1281"/>
      <c r="DE16" s="1281"/>
    </row>
    <row r="17" spans="1:109" s="259" customFormat="1" ht="13.5" x14ac:dyDescent="0.15">
      <c r="A17" s="1217"/>
      <c r="B17" s="1281"/>
      <c r="C17" s="1281"/>
      <c r="D17" s="1281"/>
      <c r="E17" s="1281"/>
      <c r="F17" s="1281"/>
      <c r="G17" s="1281"/>
      <c r="H17" s="1281"/>
      <c r="I17" s="1281"/>
      <c r="J17" s="1281"/>
      <c r="K17" s="1281"/>
      <c r="L17" s="1281"/>
      <c r="M17" s="1281"/>
      <c r="N17" s="1281"/>
      <c r="O17" s="1281"/>
      <c r="P17" s="1281"/>
      <c r="Q17" s="1281"/>
      <c r="R17" s="1281"/>
      <c r="S17" s="1281"/>
      <c r="T17" s="1281"/>
      <c r="U17" s="1281"/>
      <c r="V17" s="1281"/>
      <c r="W17" s="1281"/>
      <c r="X17" s="1281"/>
      <c r="Y17" s="1281"/>
      <c r="Z17" s="1281"/>
      <c r="AA17" s="1281"/>
      <c r="AB17" s="1281"/>
      <c r="AC17" s="1281"/>
      <c r="AD17" s="1281"/>
      <c r="AE17" s="1281"/>
      <c r="AF17" s="1281"/>
      <c r="AG17" s="1281"/>
      <c r="AH17" s="1281"/>
      <c r="AI17" s="1281"/>
      <c r="AJ17" s="1281"/>
      <c r="AK17" s="1281"/>
      <c r="AL17" s="1281"/>
      <c r="AM17" s="1281"/>
      <c r="AN17" s="1281"/>
      <c r="AO17" s="1281"/>
      <c r="AP17" s="1281"/>
      <c r="AQ17" s="1281"/>
      <c r="AR17" s="1281"/>
      <c r="AS17" s="1281"/>
      <c r="AT17" s="1281"/>
      <c r="AU17" s="1281"/>
      <c r="AV17" s="1281"/>
      <c r="AW17" s="1281"/>
      <c r="AX17" s="1281"/>
      <c r="AY17" s="1281"/>
      <c r="AZ17" s="1281"/>
      <c r="BA17" s="1281"/>
      <c r="BB17" s="1281"/>
      <c r="BC17" s="1281"/>
      <c r="BD17" s="1281"/>
      <c r="BE17" s="1281"/>
      <c r="BF17" s="1281"/>
      <c r="BG17" s="1281"/>
      <c r="BH17" s="1281"/>
      <c r="BI17" s="1281"/>
      <c r="BJ17" s="1281"/>
      <c r="BK17" s="1281"/>
      <c r="BL17" s="1281"/>
      <c r="BM17" s="1281"/>
      <c r="BN17" s="1281"/>
      <c r="BO17" s="1281"/>
      <c r="BP17" s="1281"/>
      <c r="BQ17" s="1281"/>
      <c r="BR17" s="1281"/>
      <c r="BS17" s="1281"/>
      <c r="BT17" s="1281"/>
      <c r="BU17" s="1281"/>
      <c r="BV17" s="1281"/>
      <c r="BW17" s="1281"/>
      <c r="BX17" s="1281"/>
      <c r="BY17" s="1281"/>
      <c r="BZ17" s="1281"/>
      <c r="CA17" s="1281"/>
      <c r="CB17" s="1281"/>
      <c r="CC17" s="1281"/>
      <c r="CD17" s="1281"/>
      <c r="CE17" s="1281"/>
      <c r="CF17" s="1281"/>
      <c r="CG17" s="1281"/>
      <c r="CH17" s="1281"/>
      <c r="CI17" s="1281"/>
      <c r="CJ17" s="1281"/>
      <c r="CK17" s="1281"/>
      <c r="CL17" s="1281"/>
      <c r="CM17" s="1281"/>
      <c r="CN17" s="1281"/>
      <c r="CO17" s="1281"/>
      <c r="CP17" s="1281"/>
      <c r="CQ17" s="1281"/>
      <c r="CR17" s="1281"/>
      <c r="CS17" s="1281"/>
      <c r="CT17" s="1281"/>
      <c r="CU17" s="1281"/>
      <c r="CV17" s="1281"/>
      <c r="CW17" s="1281"/>
      <c r="CX17" s="1281"/>
      <c r="CY17" s="1281"/>
      <c r="CZ17" s="1281"/>
      <c r="DA17" s="1281"/>
      <c r="DB17" s="1281"/>
      <c r="DC17" s="1281"/>
      <c r="DD17" s="1281"/>
      <c r="DE17" s="1281"/>
    </row>
    <row r="18" spans="1:109" s="259" customFormat="1" ht="13.5" x14ac:dyDescent="0.15">
      <c r="A18" s="1217"/>
      <c r="B18" s="1281"/>
      <c r="C18" s="1281"/>
      <c r="D18" s="1281"/>
      <c r="E18" s="1281"/>
      <c r="F18" s="1281"/>
      <c r="G18" s="1281"/>
      <c r="H18" s="1281"/>
      <c r="I18" s="1281"/>
      <c r="J18" s="1281"/>
      <c r="K18" s="1281"/>
      <c r="L18" s="1281"/>
      <c r="M18" s="1281"/>
      <c r="N18" s="1281"/>
      <c r="O18" s="1281"/>
      <c r="P18" s="1281"/>
      <c r="Q18" s="1281"/>
      <c r="R18" s="1281"/>
      <c r="S18" s="1281"/>
      <c r="T18" s="1281"/>
      <c r="U18" s="1281"/>
      <c r="V18" s="1281"/>
      <c r="W18" s="1281"/>
      <c r="X18" s="1281"/>
      <c r="Y18" s="1281"/>
      <c r="Z18" s="1281"/>
      <c r="AA18" s="1281"/>
      <c r="AB18" s="1281"/>
      <c r="AC18" s="1281"/>
      <c r="AD18" s="1281"/>
      <c r="AE18" s="1281"/>
      <c r="AF18" s="1281"/>
      <c r="AG18" s="1281"/>
      <c r="AH18" s="1281"/>
      <c r="AI18" s="1281"/>
      <c r="AJ18" s="1281"/>
      <c r="AK18" s="1281"/>
      <c r="AL18" s="1281"/>
      <c r="AM18" s="1281"/>
      <c r="AN18" s="1281"/>
      <c r="AO18" s="1281"/>
      <c r="AP18" s="1281"/>
      <c r="AQ18" s="1281"/>
      <c r="AR18" s="1281"/>
      <c r="AS18" s="1281"/>
      <c r="AT18" s="1281"/>
      <c r="AU18" s="1281"/>
      <c r="AV18" s="1281"/>
      <c r="AW18" s="1281"/>
      <c r="AX18" s="1281"/>
      <c r="AY18" s="1281"/>
      <c r="AZ18" s="1281"/>
      <c r="BA18" s="1281"/>
      <c r="BB18" s="1281"/>
      <c r="BC18" s="1281"/>
      <c r="BD18" s="1281"/>
      <c r="BE18" s="1281"/>
      <c r="BF18" s="1281"/>
      <c r="BG18" s="1281"/>
      <c r="BH18" s="1281"/>
      <c r="BI18" s="1281"/>
      <c r="BJ18" s="1281"/>
      <c r="BK18" s="1281"/>
      <c r="BL18" s="1281"/>
      <c r="BM18" s="1281"/>
      <c r="BN18" s="1281"/>
      <c r="BO18" s="1281"/>
      <c r="BP18" s="1281"/>
      <c r="BQ18" s="1281"/>
      <c r="BR18" s="1281"/>
      <c r="BS18" s="1281"/>
      <c r="BT18" s="1281"/>
      <c r="BU18" s="1281"/>
      <c r="BV18" s="1281"/>
      <c r="BW18" s="1281"/>
      <c r="BX18" s="1281"/>
      <c r="BY18" s="1281"/>
      <c r="BZ18" s="1281"/>
      <c r="CA18" s="1281"/>
      <c r="CB18" s="1281"/>
      <c r="CC18" s="1281"/>
      <c r="CD18" s="1281"/>
      <c r="CE18" s="1281"/>
      <c r="CF18" s="1281"/>
      <c r="CG18" s="1281"/>
      <c r="CH18" s="1281"/>
      <c r="CI18" s="1281"/>
      <c r="CJ18" s="1281"/>
      <c r="CK18" s="1281"/>
      <c r="CL18" s="1281"/>
      <c r="CM18" s="1281"/>
      <c r="CN18" s="1281"/>
      <c r="CO18" s="1281"/>
      <c r="CP18" s="1281"/>
      <c r="CQ18" s="1281"/>
      <c r="CR18" s="1281"/>
      <c r="CS18" s="1281"/>
      <c r="CT18" s="1281"/>
      <c r="CU18" s="1281"/>
      <c r="CV18" s="1281"/>
      <c r="CW18" s="1281"/>
      <c r="CX18" s="1281"/>
      <c r="CY18" s="1281"/>
      <c r="CZ18" s="1281"/>
      <c r="DA18" s="1281"/>
      <c r="DB18" s="1281"/>
      <c r="DC18" s="1281"/>
      <c r="DD18" s="1281"/>
      <c r="DE18" s="1281"/>
    </row>
    <row r="19" spans="1:109" ht="13.5" x14ac:dyDescent="0.15">
      <c r="DD19" s="1217"/>
      <c r="DE19" s="1217"/>
    </row>
    <row r="20" spans="1:109" ht="13.5" x14ac:dyDescent="0.15">
      <c r="DD20" s="1217"/>
      <c r="DE20" s="1217"/>
    </row>
    <row r="21" spans="1:109" ht="17.25" customHeight="1" x14ac:dyDescent="0.15">
      <c r="B21" s="1280"/>
      <c r="C21" s="1277"/>
      <c r="D21" s="1277"/>
      <c r="E21" s="1277"/>
      <c r="F21" s="1277"/>
      <c r="G21" s="1277"/>
      <c r="H21" s="1277"/>
      <c r="I21" s="1277"/>
      <c r="J21" s="1277"/>
      <c r="K21" s="1277"/>
      <c r="L21" s="1277"/>
      <c r="M21" s="1277"/>
      <c r="N21" s="1279"/>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9"/>
      <c r="AU21" s="1277"/>
      <c r="AV21" s="1277"/>
      <c r="AW21" s="1277"/>
      <c r="AX21" s="1277"/>
      <c r="AY21" s="1277"/>
      <c r="AZ21" s="1277"/>
      <c r="BA21" s="1277"/>
      <c r="BB21" s="1277"/>
      <c r="BC21" s="1277"/>
      <c r="BD21" s="1277"/>
      <c r="BE21" s="1277"/>
      <c r="BF21" s="1279"/>
      <c r="BG21" s="1277"/>
      <c r="BH21" s="1277"/>
      <c r="BI21" s="1277"/>
      <c r="BJ21" s="1277"/>
      <c r="BK21" s="1277"/>
      <c r="BL21" s="1277"/>
      <c r="BM21" s="1277"/>
      <c r="BN21" s="1277"/>
      <c r="BO21" s="1277"/>
      <c r="BP21" s="1277"/>
      <c r="BQ21" s="1277"/>
      <c r="BR21" s="1279"/>
      <c r="BS21" s="1277"/>
      <c r="BT21" s="1277"/>
      <c r="BU21" s="1277"/>
      <c r="BV21" s="1277"/>
      <c r="BW21" s="1277"/>
      <c r="BX21" s="1277"/>
      <c r="BY21" s="1277"/>
      <c r="BZ21" s="1277"/>
      <c r="CA21" s="1277"/>
      <c r="CB21" s="1277"/>
      <c r="CC21" s="1277"/>
      <c r="CD21" s="1279"/>
      <c r="CE21" s="1277"/>
      <c r="CF21" s="1277"/>
      <c r="CG21" s="1277"/>
      <c r="CH21" s="1277"/>
      <c r="CI21" s="1277"/>
      <c r="CJ21" s="1277"/>
      <c r="CK21" s="1277"/>
      <c r="CL21" s="1277"/>
      <c r="CM21" s="1277"/>
      <c r="CN21" s="1277"/>
      <c r="CO21" s="1277"/>
      <c r="CP21" s="1279"/>
      <c r="CQ21" s="1277"/>
      <c r="CR21" s="1277"/>
      <c r="CS21" s="1277"/>
      <c r="CT21" s="1277"/>
      <c r="CU21" s="1277"/>
      <c r="CV21" s="1277"/>
      <c r="CW21" s="1277"/>
      <c r="CX21" s="1277"/>
      <c r="CY21" s="1277"/>
      <c r="CZ21" s="1277"/>
      <c r="DA21" s="1277"/>
      <c r="DB21" s="1279"/>
      <c r="DC21" s="1277"/>
      <c r="DD21" s="1276"/>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78" t="s">
        <v>571</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6"/>
    </row>
    <row r="42" spans="2:109" ht="13.5" x14ac:dyDescent="0.15">
      <c r="B42" s="1218"/>
      <c r="G42" s="1254"/>
      <c r="I42" s="1253"/>
      <c r="J42" s="1253"/>
      <c r="K42" s="1253"/>
      <c r="AM42" s="1254"/>
      <c r="AN42" s="1254" t="s">
        <v>567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75" t="s">
        <v>570</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18"/>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18"/>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18"/>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18"/>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565</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564</v>
      </c>
      <c r="AO51" s="1225"/>
      <c r="AP51" s="1225"/>
      <c r="AQ51" s="1225"/>
      <c r="AR51" s="1225"/>
      <c r="AS51" s="1225"/>
      <c r="AT51" s="1225"/>
      <c r="AU51" s="1225"/>
      <c r="AV51" s="1225"/>
      <c r="AW51" s="1225"/>
      <c r="AX51" s="1225"/>
      <c r="AY51" s="1225"/>
      <c r="AZ51" s="1225"/>
      <c r="BA51" s="1225"/>
      <c r="BB51" s="1225" t="s">
        <v>562</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569</v>
      </c>
      <c r="BC53" s="1225"/>
      <c r="BD53" s="1225"/>
      <c r="BE53" s="1225"/>
      <c r="BF53" s="1225"/>
      <c r="BG53" s="1225"/>
      <c r="BH53" s="1225"/>
      <c r="BI53" s="1225"/>
      <c r="BJ53" s="1225"/>
      <c r="BK53" s="1225"/>
      <c r="BL53" s="1225"/>
      <c r="BM53" s="1225"/>
      <c r="BN53" s="1225"/>
      <c r="BO53" s="1225"/>
      <c r="BP53" s="1224">
        <v>45.8</v>
      </c>
      <c r="BQ53" s="1224"/>
      <c r="BR53" s="1224"/>
      <c r="BS53" s="1224"/>
      <c r="BT53" s="1224"/>
      <c r="BU53" s="1224"/>
      <c r="BV53" s="1224"/>
      <c r="BW53" s="1224"/>
      <c r="BX53" s="1224">
        <v>47.5</v>
      </c>
      <c r="BY53" s="1224"/>
      <c r="BZ53" s="1224"/>
      <c r="CA53" s="1224"/>
      <c r="CB53" s="1224"/>
      <c r="CC53" s="1224"/>
      <c r="CD53" s="1224"/>
      <c r="CE53" s="1224"/>
      <c r="CF53" s="1224">
        <v>49.1</v>
      </c>
      <c r="CG53" s="1224"/>
      <c r="CH53" s="1224"/>
      <c r="CI53" s="1224"/>
      <c r="CJ53" s="1224"/>
      <c r="CK53" s="1224"/>
      <c r="CL53" s="1224"/>
      <c r="CM53" s="1224"/>
      <c r="CN53" s="1224">
        <v>50.9</v>
      </c>
      <c r="CO53" s="1224"/>
      <c r="CP53" s="1224"/>
      <c r="CQ53" s="1224"/>
      <c r="CR53" s="1224"/>
      <c r="CS53" s="1224"/>
      <c r="CT53" s="1224"/>
      <c r="CU53" s="1224"/>
      <c r="CV53" s="1224">
        <v>51.2</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563</v>
      </c>
      <c r="AO55" s="1226"/>
      <c r="AP55" s="1226"/>
      <c r="AQ55" s="1226"/>
      <c r="AR55" s="1226"/>
      <c r="AS55" s="1226"/>
      <c r="AT55" s="1226"/>
      <c r="AU55" s="1226"/>
      <c r="AV55" s="1226"/>
      <c r="AW55" s="1226"/>
      <c r="AX55" s="1226"/>
      <c r="AY55" s="1226"/>
      <c r="AZ55" s="1226"/>
      <c r="BA55" s="1226"/>
      <c r="BB55" s="1225" t="s">
        <v>562</v>
      </c>
      <c r="BC55" s="1225"/>
      <c r="BD55" s="1225"/>
      <c r="BE55" s="1225"/>
      <c r="BF55" s="1225"/>
      <c r="BG55" s="1225"/>
      <c r="BH55" s="1225"/>
      <c r="BI55" s="1225"/>
      <c r="BJ55" s="1225"/>
      <c r="BK55" s="1225"/>
      <c r="BL55" s="1225"/>
      <c r="BM55" s="1225"/>
      <c r="BN55" s="1225"/>
      <c r="BO55" s="1225"/>
      <c r="BP55" s="1224">
        <v>38.700000000000003</v>
      </c>
      <c r="BQ55" s="1224"/>
      <c r="BR55" s="1224"/>
      <c r="BS55" s="1224"/>
      <c r="BT55" s="1224"/>
      <c r="BU55" s="1224"/>
      <c r="BV55" s="1224"/>
      <c r="BW55" s="1224"/>
      <c r="BX55" s="1224">
        <v>32.5</v>
      </c>
      <c r="BY55" s="1224"/>
      <c r="BZ55" s="1224"/>
      <c r="CA55" s="1224"/>
      <c r="CB55" s="1224"/>
      <c r="CC55" s="1224"/>
      <c r="CD55" s="1224"/>
      <c r="CE55" s="1224"/>
      <c r="CF55" s="1224">
        <v>23</v>
      </c>
      <c r="CG55" s="1224"/>
      <c r="CH55" s="1224"/>
      <c r="CI55" s="1224"/>
      <c r="CJ55" s="1224"/>
      <c r="CK55" s="1224"/>
      <c r="CL55" s="1224"/>
      <c r="CM55" s="1224"/>
      <c r="CN55" s="1224">
        <v>15.5</v>
      </c>
      <c r="CO55" s="1224"/>
      <c r="CP55" s="1224"/>
      <c r="CQ55" s="1224"/>
      <c r="CR55" s="1224"/>
      <c r="CS55" s="1224"/>
      <c r="CT55" s="1224"/>
      <c r="CU55" s="1224"/>
      <c r="CV55" s="1224">
        <v>13</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569</v>
      </c>
      <c r="BC57" s="1225"/>
      <c r="BD57" s="1225"/>
      <c r="BE57" s="1225"/>
      <c r="BF57" s="1225"/>
      <c r="BG57" s="1225"/>
      <c r="BH57" s="1225"/>
      <c r="BI57" s="1225"/>
      <c r="BJ57" s="1225"/>
      <c r="BK57" s="1225"/>
      <c r="BL57" s="1225"/>
      <c r="BM57" s="1225"/>
      <c r="BN57" s="1225"/>
      <c r="BO57" s="1225"/>
      <c r="BP57" s="1224">
        <v>61.4</v>
      </c>
      <c r="BQ57" s="1224"/>
      <c r="BR57" s="1224"/>
      <c r="BS57" s="1224"/>
      <c r="BT57" s="1224"/>
      <c r="BU57" s="1224"/>
      <c r="BV57" s="1224"/>
      <c r="BW57" s="1224"/>
      <c r="BX57" s="1224">
        <v>62.6</v>
      </c>
      <c r="BY57" s="1224"/>
      <c r="BZ57" s="1224"/>
      <c r="CA57" s="1224"/>
      <c r="CB57" s="1224"/>
      <c r="CC57" s="1224"/>
      <c r="CD57" s="1224"/>
      <c r="CE57" s="1224"/>
      <c r="CF57" s="1224">
        <v>62.8</v>
      </c>
      <c r="CG57" s="1224"/>
      <c r="CH57" s="1224"/>
      <c r="CI57" s="1224"/>
      <c r="CJ57" s="1224"/>
      <c r="CK57" s="1224"/>
      <c r="CL57" s="1224"/>
      <c r="CM57" s="1224"/>
      <c r="CN57" s="1224">
        <v>64</v>
      </c>
      <c r="CO57" s="1224"/>
      <c r="CP57" s="1224"/>
      <c r="CQ57" s="1224"/>
      <c r="CR57" s="1224"/>
      <c r="CS57" s="1224"/>
      <c r="CT57" s="1224"/>
      <c r="CU57" s="1224"/>
      <c r="CV57" s="1224">
        <v>64.599999999999994</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568</v>
      </c>
    </row>
    <row r="64" spans="1:109" ht="13.5" x14ac:dyDescent="0.15">
      <c r="B64" s="1218"/>
      <c r="G64" s="1254"/>
      <c r="I64" s="1256"/>
      <c r="J64" s="1256"/>
      <c r="K64" s="1256"/>
      <c r="L64" s="1256"/>
      <c r="M64" s="1256"/>
      <c r="N64" s="1255"/>
      <c r="AM64" s="1254"/>
      <c r="AN64" s="1254" t="s">
        <v>567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566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565</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564</v>
      </c>
      <c r="AO73" s="1225"/>
      <c r="AP73" s="1225"/>
      <c r="AQ73" s="1225"/>
      <c r="AR73" s="1225"/>
      <c r="AS73" s="1225"/>
      <c r="AT73" s="1225"/>
      <c r="AU73" s="1225"/>
      <c r="AV73" s="1225"/>
      <c r="AW73" s="1225"/>
      <c r="AX73" s="1225"/>
      <c r="AY73" s="1225"/>
      <c r="AZ73" s="1225"/>
      <c r="BA73" s="1225"/>
      <c r="BB73" s="1225" t="s">
        <v>562</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561</v>
      </c>
      <c r="BC75" s="1225"/>
      <c r="BD75" s="1225"/>
      <c r="BE75" s="1225"/>
      <c r="BF75" s="1225"/>
      <c r="BG75" s="1225"/>
      <c r="BH75" s="1225"/>
      <c r="BI75" s="1225"/>
      <c r="BJ75" s="1225"/>
      <c r="BK75" s="1225"/>
      <c r="BL75" s="1225"/>
      <c r="BM75" s="1225"/>
      <c r="BN75" s="1225"/>
      <c r="BO75" s="1225"/>
      <c r="BP75" s="1224">
        <v>6.2</v>
      </c>
      <c r="BQ75" s="1224"/>
      <c r="BR75" s="1224"/>
      <c r="BS75" s="1224"/>
      <c r="BT75" s="1224"/>
      <c r="BU75" s="1224"/>
      <c r="BV75" s="1224"/>
      <c r="BW75" s="1224"/>
      <c r="BX75" s="1224">
        <v>6.9</v>
      </c>
      <c r="BY75" s="1224"/>
      <c r="BZ75" s="1224"/>
      <c r="CA75" s="1224"/>
      <c r="CB75" s="1224"/>
      <c r="CC75" s="1224"/>
      <c r="CD75" s="1224"/>
      <c r="CE75" s="1224"/>
      <c r="CF75" s="1224">
        <v>7.4</v>
      </c>
      <c r="CG75" s="1224"/>
      <c r="CH75" s="1224"/>
      <c r="CI75" s="1224"/>
      <c r="CJ75" s="1224"/>
      <c r="CK75" s="1224"/>
      <c r="CL75" s="1224"/>
      <c r="CM75" s="1224"/>
      <c r="CN75" s="1224">
        <v>8.4</v>
      </c>
      <c r="CO75" s="1224"/>
      <c r="CP75" s="1224"/>
      <c r="CQ75" s="1224"/>
      <c r="CR75" s="1224"/>
      <c r="CS75" s="1224"/>
      <c r="CT75" s="1224"/>
      <c r="CU75" s="1224"/>
      <c r="CV75" s="1224">
        <v>9.3000000000000007</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563</v>
      </c>
      <c r="AO77" s="1226"/>
      <c r="AP77" s="1226"/>
      <c r="AQ77" s="1226"/>
      <c r="AR77" s="1226"/>
      <c r="AS77" s="1226"/>
      <c r="AT77" s="1226"/>
      <c r="AU77" s="1226"/>
      <c r="AV77" s="1226"/>
      <c r="AW77" s="1226"/>
      <c r="AX77" s="1226"/>
      <c r="AY77" s="1226"/>
      <c r="AZ77" s="1226"/>
      <c r="BA77" s="1226"/>
      <c r="BB77" s="1225" t="s">
        <v>562</v>
      </c>
      <c r="BC77" s="1225"/>
      <c r="BD77" s="1225"/>
      <c r="BE77" s="1225"/>
      <c r="BF77" s="1225"/>
      <c r="BG77" s="1225"/>
      <c r="BH77" s="1225"/>
      <c r="BI77" s="1225"/>
      <c r="BJ77" s="1225"/>
      <c r="BK77" s="1225"/>
      <c r="BL77" s="1225"/>
      <c r="BM77" s="1225"/>
      <c r="BN77" s="1225"/>
      <c r="BO77" s="1225"/>
      <c r="BP77" s="1224">
        <v>38.700000000000003</v>
      </c>
      <c r="BQ77" s="1224"/>
      <c r="BR77" s="1224"/>
      <c r="BS77" s="1224"/>
      <c r="BT77" s="1224"/>
      <c r="BU77" s="1224"/>
      <c r="BV77" s="1224"/>
      <c r="BW77" s="1224"/>
      <c r="BX77" s="1224">
        <v>32.5</v>
      </c>
      <c r="BY77" s="1224"/>
      <c r="BZ77" s="1224"/>
      <c r="CA77" s="1224"/>
      <c r="CB77" s="1224"/>
      <c r="CC77" s="1224"/>
      <c r="CD77" s="1224"/>
      <c r="CE77" s="1224"/>
      <c r="CF77" s="1224">
        <v>23</v>
      </c>
      <c r="CG77" s="1224"/>
      <c r="CH77" s="1224"/>
      <c r="CI77" s="1224"/>
      <c r="CJ77" s="1224"/>
      <c r="CK77" s="1224"/>
      <c r="CL77" s="1224"/>
      <c r="CM77" s="1224"/>
      <c r="CN77" s="1224">
        <v>15.5</v>
      </c>
      <c r="CO77" s="1224"/>
      <c r="CP77" s="1224"/>
      <c r="CQ77" s="1224"/>
      <c r="CR77" s="1224"/>
      <c r="CS77" s="1224"/>
      <c r="CT77" s="1224"/>
      <c r="CU77" s="1224"/>
      <c r="CV77" s="1224">
        <v>13</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561</v>
      </c>
      <c r="BC79" s="1225"/>
      <c r="BD79" s="1225"/>
      <c r="BE79" s="1225"/>
      <c r="BF79" s="1225"/>
      <c r="BG79" s="1225"/>
      <c r="BH79" s="1225"/>
      <c r="BI79" s="1225"/>
      <c r="BJ79" s="1225"/>
      <c r="BK79" s="1225"/>
      <c r="BL79" s="1225"/>
      <c r="BM79" s="1225"/>
      <c r="BN79" s="1225"/>
      <c r="BO79" s="1225"/>
      <c r="BP79" s="1224">
        <v>8.8000000000000007</v>
      </c>
      <c r="BQ79" s="1224"/>
      <c r="BR79" s="1224"/>
      <c r="BS79" s="1224"/>
      <c r="BT79" s="1224"/>
      <c r="BU79" s="1224"/>
      <c r="BV79" s="1224"/>
      <c r="BW79" s="1224"/>
      <c r="BX79" s="1224">
        <v>8.6999999999999993</v>
      </c>
      <c r="BY79" s="1224"/>
      <c r="BZ79" s="1224"/>
      <c r="CA79" s="1224"/>
      <c r="CB79" s="1224"/>
      <c r="CC79" s="1224"/>
      <c r="CD79" s="1224"/>
      <c r="CE79" s="1224"/>
      <c r="CF79" s="1224">
        <v>8.1999999999999993</v>
      </c>
      <c r="CG79" s="1224"/>
      <c r="CH79" s="1224"/>
      <c r="CI79" s="1224"/>
      <c r="CJ79" s="1224"/>
      <c r="CK79" s="1224"/>
      <c r="CL79" s="1224"/>
      <c r="CM79" s="1224"/>
      <c r="CN79" s="1224">
        <v>8</v>
      </c>
      <c r="CO79" s="1224"/>
      <c r="CP79" s="1224"/>
      <c r="CQ79" s="1224"/>
      <c r="CR79" s="1224"/>
      <c r="CS79" s="1224"/>
      <c r="CT79" s="1224"/>
      <c r="CU79" s="1224"/>
      <c r="CV79" s="1224">
        <v>8.1999999999999993</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10X1JkKCWWpEUHMSr200taJmO0ltGDq+fvhF5f5Ej8nVEEj1LD8AEKBVfCdkGbeLasHt6bnIVhe/6xMWdtXbtA==" saltValue="CLPOGi1XTVoPGQwKVR18G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F0034-4BFB-430B-AD12-CC089FB82100}">
  <sheetPr>
    <pageSetUpPr fitToPage="1"/>
  </sheetPr>
  <dimension ref="A1:DR125"/>
  <sheetViews>
    <sheetView showGridLines="0" topLeftCell="A103" zoomScaleNormal="100" zoomScaleSheetLayoutView="70" workbookViewId="0">
      <selection activeCell="CN108" sqref="CN10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pWoCw7IN0ON1DriGr6m94Tw5yeQaxNGAm1AchpNb/daNw+k+u0k2hpaqLmVPS9q5IkLFosCRX/hMO5Kp1CYp/g==" saltValue="AXGjDfjbntHwXTUcXi3y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B63C3-CB92-4E4B-B0A5-D08EE26AB712}">
  <sheetPr>
    <pageSetUpPr fitToPage="1"/>
  </sheetPr>
  <dimension ref="A1:DR125"/>
  <sheetViews>
    <sheetView showGridLines="0" tabSelected="1" topLeftCell="A9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DBCE+xlhfAGE2Q4MKlOFM2tp7fMuQXXSNI/HE587j/gP8zogLk2m2VpVVovPuAsEu0CIdw+Z5WjkN7crscEpsA==" saltValue="iDwWJfNemivvKovSBdQU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38503</v>
      </c>
      <c r="E3" s="156"/>
      <c r="F3" s="157">
        <v>79288</v>
      </c>
      <c r="G3" s="158"/>
      <c r="H3" s="159"/>
    </row>
    <row r="4" spans="1:8" x14ac:dyDescent="0.15">
      <c r="A4" s="160"/>
      <c r="B4" s="161"/>
      <c r="C4" s="162"/>
      <c r="D4" s="163">
        <v>11501</v>
      </c>
      <c r="E4" s="164"/>
      <c r="F4" s="165">
        <v>41870</v>
      </c>
      <c r="G4" s="166"/>
      <c r="H4" s="167"/>
    </row>
    <row r="5" spans="1:8" x14ac:dyDescent="0.15">
      <c r="A5" s="148" t="s">
        <v>518</v>
      </c>
      <c r="B5" s="153"/>
      <c r="C5" s="154"/>
      <c r="D5" s="155">
        <v>32063</v>
      </c>
      <c r="E5" s="156"/>
      <c r="F5" s="157">
        <v>84962</v>
      </c>
      <c r="G5" s="158"/>
      <c r="H5" s="159"/>
    </row>
    <row r="6" spans="1:8" x14ac:dyDescent="0.15">
      <c r="A6" s="160"/>
      <c r="B6" s="161"/>
      <c r="C6" s="162"/>
      <c r="D6" s="163">
        <v>11065</v>
      </c>
      <c r="E6" s="164"/>
      <c r="F6" s="165">
        <v>42793</v>
      </c>
      <c r="G6" s="166"/>
      <c r="H6" s="167"/>
    </row>
    <row r="7" spans="1:8" x14ac:dyDescent="0.15">
      <c r="A7" s="148" t="s">
        <v>519</v>
      </c>
      <c r="B7" s="153"/>
      <c r="C7" s="154"/>
      <c r="D7" s="155">
        <v>75250</v>
      </c>
      <c r="E7" s="156"/>
      <c r="F7" s="157">
        <v>71279</v>
      </c>
      <c r="G7" s="158"/>
      <c r="H7" s="159"/>
    </row>
    <row r="8" spans="1:8" x14ac:dyDescent="0.15">
      <c r="A8" s="160"/>
      <c r="B8" s="161"/>
      <c r="C8" s="162"/>
      <c r="D8" s="163">
        <v>27984</v>
      </c>
      <c r="E8" s="164"/>
      <c r="F8" s="165">
        <v>36731</v>
      </c>
      <c r="G8" s="166"/>
      <c r="H8" s="167"/>
    </row>
    <row r="9" spans="1:8" x14ac:dyDescent="0.15">
      <c r="A9" s="148" t="s">
        <v>520</v>
      </c>
      <c r="B9" s="153"/>
      <c r="C9" s="154"/>
      <c r="D9" s="155">
        <v>58595</v>
      </c>
      <c r="E9" s="156"/>
      <c r="F9" s="157">
        <v>74994</v>
      </c>
      <c r="G9" s="158"/>
      <c r="H9" s="159"/>
    </row>
    <row r="10" spans="1:8" x14ac:dyDescent="0.15">
      <c r="A10" s="160"/>
      <c r="B10" s="161"/>
      <c r="C10" s="162"/>
      <c r="D10" s="163">
        <v>16659</v>
      </c>
      <c r="E10" s="164"/>
      <c r="F10" s="165">
        <v>36188</v>
      </c>
      <c r="G10" s="166"/>
      <c r="H10" s="167"/>
    </row>
    <row r="11" spans="1:8" x14ac:dyDescent="0.15">
      <c r="A11" s="148" t="s">
        <v>521</v>
      </c>
      <c r="B11" s="153"/>
      <c r="C11" s="154"/>
      <c r="D11" s="155">
        <v>66474</v>
      </c>
      <c r="E11" s="156"/>
      <c r="F11" s="157">
        <v>71849</v>
      </c>
      <c r="G11" s="158"/>
      <c r="H11" s="159"/>
    </row>
    <row r="12" spans="1:8" x14ac:dyDescent="0.15">
      <c r="A12" s="160"/>
      <c r="B12" s="161"/>
      <c r="C12" s="168"/>
      <c r="D12" s="163">
        <v>14383</v>
      </c>
      <c r="E12" s="164"/>
      <c r="F12" s="165">
        <v>36144</v>
      </c>
      <c r="G12" s="166"/>
      <c r="H12" s="167"/>
    </row>
    <row r="13" spans="1:8" x14ac:dyDescent="0.15">
      <c r="A13" s="148"/>
      <c r="B13" s="153"/>
      <c r="C13" s="169"/>
      <c r="D13" s="170">
        <v>54177</v>
      </c>
      <c r="E13" s="171"/>
      <c r="F13" s="172">
        <v>76474</v>
      </c>
      <c r="G13" s="173"/>
      <c r="H13" s="159"/>
    </row>
    <row r="14" spans="1:8" x14ac:dyDescent="0.15">
      <c r="A14" s="160"/>
      <c r="B14" s="161"/>
      <c r="C14" s="162"/>
      <c r="D14" s="163">
        <v>16318</v>
      </c>
      <c r="E14" s="164"/>
      <c r="F14" s="165">
        <v>38745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4.4000000000000004</v>
      </c>
      <c r="C19" s="174">
        <f>ROUND(VALUE(SUBSTITUTE(実質収支比率等に係る経年分析!G$48,"▲","-")),2)</f>
        <v>3.36</v>
      </c>
      <c r="D19" s="174">
        <f>ROUND(VALUE(SUBSTITUTE(実質収支比率等に係る経年分析!H$48,"▲","-")),2)</f>
        <v>3.13</v>
      </c>
      <c r="E19" s="174">
        <f>ROUND(VALUE(SUBSTITUTE(実質収支比率等に係る経年分析!I$48,"▲","-")),2)</f>
        <v>4.66</v>
      </c>
      <c r="F19" s="174">
        <f>ROUND(VALUE(SUBSTITUTE(実質収支比率等に係る経年分析!J$48,"▲","-")),2)</f>
        <v>4.82</v>
      </c>
    </row>
    <row r="20" spans="1:11" x14ac:dyDescent="0.15">
      <c r="A20" s="174" t="s">
        <v>53</v>
      </c>
      <c r="B20" s="174">
        <f>ROUND(VALUE(SUBSTITUTE(実質収支比率等に係る経年分析!F$47,"▲","-")),2)</f>
        <v>12.07</v>
      </c>
      <c r="C20" s="174">
        <f>ROUND(VALUE(SUBSTITUTE(実質収支比率等に係る経年分析!G$47,"▲","-")),2)</f>
        <v>14.52</v>
      </c>
      <c r="D20" s="174">
        <f>ROUND(VALUE(SUBSTITUTE(実質収支比率等に係る経年分析!H$47,"▲","-")),2)</f>
        <v>19.29</v>
      </c>
      <c r="E20" s="174">
        <f>ROUND(VALUE(SUBSTITUTE(実質収支比率等に係る経年分析!I$47,"▲","-")),2)</f>
        <v>22.24</v>
      </c>
      <c r="F20" s="174">
        <f>ROUND(VALUE(SUBSTITUTE(実質収支比率等に係る経年分析!J$47,"▲","-")),2)</f>
        <v>22</v>
      </c>
    </row>
    <row r="21" spans="1:11" x14ac:dyDescent="0.15">
      <c r="A21" s="174" t="s">
        <v>54</v>
      </c>
      <c r="B21" s="174">
        <f>IF(ISNUMBER(VALUE(SUBSTITUTE(実質収支比率等に係る経年分析!F$49,"▲","-"))),ROUND(VALUE(SUBSTITUTE(実質収支比率等に係る経年分析!F$49,"▲","-")),2),NA())</f>
        <v>-0.16</v>
      </c>
      <c r="C21" s="174">
        <f>IF(ISNUMBER(VALUE(SUBSTITUTE(実質収支比率等に係る経年分析!G$49,"▲","-"))),ROUND(VALUE(SUBSTITUTE(実質収支比率等に係る経年分析!G$49,"▲","-")),2),NA())</f>
        <v>1.1399999999999999</v>
      </c>
      <c r="D21" s="174">
        <f>IF(ISNUMBER(VALUE(SUBSTITUTE(実質収支比率等に係る経年分析!H$49,"▲","-"))),ROUND(VALUE(SUBSTITUTE(実質収支比率等に係る経年分析!H$49,"▲","-")),2),NA())</f>
        <v>2.85</v>
      </c>
      <c r="E21" s="174">
        <f>IF(ISNUMBER(VALUE(SUBSTITUTE(実質収支比率等に係る経年分析!I$49,"▲","-"))),ROUND(VALUE(SUBSTITUTE(実質収支比率等に係る経年分析!I$49,"▲","-")),2),NA())</f>
        <v>2.39</v>
      </c>
      <c r="F21" s="174">
        <f>IF(ISNUMBER(VALUE(SUBSTITUTE(実質収支比率等に係る経年分析!J$49,"▲","-"))),ROUND(VALUE(SUBSTITUTE(実質収支比率等に係る経年分析!J$49,"▲","-")),2),NA())</f>
        <v>-3.72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0.28999999999999998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0.82</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4.4000000000000004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4.6500000000000004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4.8099999999999996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9.2899999999999991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9.4600000000000009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9.7100000000000009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10.72</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21.12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2383</v>
      </c>
      <c r="E42" s="176"/>
      <c r="F42" s="176"/>
      <c r="G42" s="176">
        <f>'実質公債費比率（分子）の構造'!L$52</f>
        <v>2372</v>
      </c>
      <c r="H42" s="176"/>
      <c r="I42" s="176"/>
      <c r="J42" s="176">
        <f>'実質公債費比率（分子）の構造'!M$52</f>
        <v>2371</v>
      </c>
      <c r="K42" s="176"/>
      <c r="L42" s="176"/>
      <c r="M42" s="176">
        <f>'実質公債費比率（分子）の構造'!N$52</f>
        <v>2223</v>
      </c>
      <c r="N42" s="176"/>
      <c r="O42" s="176"/>
      <c r="P42" s="176">
        <f>'実質公債費比率（分子）の構造'!O$52</f>
        <v>2117</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v>
      </c>
      <c r="C44" s="176"/>
      <c r="D44" s="176"/>
      <c r="E44" s="176">
        <f>'実質公債費比率（分子）の構造'!L$50</f>
        <v>61</v>
      </c>
      <c r="F44" s="176"/>
      <c r="G44" s="176"/>
      <c r="H44" s="176">
        <f>'実質公債費比率（分子）の構造'!M$50</f>
        <v>59</v>
      </c>
      <c r="I44" s="176"/>
      <c r="J44" s="176"/>
      <c r="K44" s="176">
        <f>'実質公債費比率（分子）の構造'!N$50</f>
        <v>59</v>
      </c>
      <c r="L44" s="176"/>
      <c r="M44" s="176"/>
      <c r="N44" s="176">
        <f>'実質公債費比率（分子）の構造'!O$50</f>
        <v>57</v>
      </c>
      <c r="O44" s="176"/>
      <c r="P44" s="176"/>
    </row>
    <row r="45" spans="1:16" x14ac:dyDescent="0.15">
      <c r="A45" s="176" t="s">
        <v>63</v>
      </c>
      <c r="B45" s="176">
        <f>'実質公債費比率（分子）の構造'!K$49</f>
        <v>93</v>
      </c>
      <c r="C45" s="176"/>
      <c r="D45" s="176"/>
      <c r="E45" s="176">
        <f>'実質公債費比率（分子）の構造'!L$49</f>
        <v>95</v>
      </c>
      <c r="F45" s="176"/>
      <c r="G45" s="176"/>
      <c r="H45" s="176">
        <f>'実質公債費比率（分子）の構造'!M$49</f>
        <v>109</v>
      </c>
      <c r="I45" s="176"/>
      <c r="J45" s="176"/>
      <c r="K45" s="176">
        <f>'実質公債費比率（分子）の構造'!N$49</f>
        <v>110</v>
      </c>
      <c r="L45" s="176"/>
      <c r="M45" s="176"/>
      <c r="N45" s="176">
        <f>'実質公債費比率（分子）の構造'!O$49</f>
        <v>110</v>
      </c>
      <c r="O45" s="176"/>
      <c r="P45" s="176"/>
    </row>
    <row r="46" spans="1:16" x14ac:dyDescent="0.15">
      <c r="A46" s="176" t="s">
        <v>64</v>
      </c>
      <c r="B46" s="176">
        <f>'実質公債費比率（分子）の構造'!K$48</f>
        <v>817</v>
      </c>
      <c r="C46" s="176"/>
      <c r="D46" s="176"/>
      <c r="E46" s="176">
        <f>'実質公債費比率（分子）の構造'!L$48</f>
        <v>771</v>
      </c>
      <c r="F46" s="176"/>
      <c r="G46" s="176"/>
      <c r="H46" s="176">
        <f>'実質公債費比率（分子）の構造'!M$48</f>
        <v>906</v>
      </c>
      <c r="I46" s="176"/>
      <c r="J46" s="176"/>
      <c r="K46" s="176">
        <f>'実質公債費比率（分子）の構造'!N$48</f>
        <v>844</v>
      </c>
      <c r="L46" s="176"/>
      <c r="M46" s="176"/>
      <c r="N46" s="176">
        <f>'実質公債費比率（分子）の構造'!O$48</f>
        <v>847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2097</v>
      </c>
      <c r="C49" s="176"/>
      <c r="D49" s="176"/>
      <c r="E49" s="176">
        <f>'実質公債費比率（分子）の構造'!L$45</f>
        <v>2195</v>
      </c>
      <c r="F49" s="176"/>
      <c r="G49" s="176"/>
      <c r="H49" s="176">
        <f>'実質公債費比率（分子）の構造'!M$45</f>
        <v>2134</v>
      </c>
      <c r="I49" s="176"/>
      <c r="J49" s="176"/>
      <c r="K49" s="176">
        <f>'実質公債費比率（分子）の構造'!N$45</f>
        <v>2182</v>
      </c>
      <c r="L49" s="176"/>
      <c r="M49" s="176"/>
      <c r="N49" s="176">
        <f>'実質公債費比率（分子）の構造'!O$45</f>
        <v>2161</v>
      </c>
      <c r="O49" s="176"/>
      <c r="P49" s="176"/>
    </row>
    <row r="50" spans="1:16" x14ac:dyDescent="0.15">
      <c r="A50" s="176" t="s">
        <v>67</v>
      </c>
      <c r="B50" s="176" t="e">
        <f>NA()</f>
        <v>#N/A</v>
      </c>
      <c r="C50" s="176">
        <f>IF(ISNUMBER('実質公債費比率（分子）の構造'!K$53),'実質公債費比率（分子）の構造'!K$53,NA())</f>
        <v>629</v>
      </c>
      <c r="D50" s="176" t="e">
        <f>NA()</f>
        <v>#N/A</v>
      </c>
      <c r="E50" s="176" t="e">
        <f>NA()</f>
        <v>#N/A</v>
      </c>
      <c r="F50" s="176">
        <f>IF(ISNUMBER('実質公債費比率（分子）の構造'!L$53),'実質公債費比率（分子）の構造'!L$53,NA())</f>
        <v>750</v>
      </c>
      <c r="G50" s="176" t="e">
        <f>NA()</f>
        <v>#N/A</v>
      </c>
      <c r="H50" s="176" t="e">
        <f>NA()</f>
        <v>#N/A</v>
      </c>
      <c r="I50" s="176">
        <f>IF(ISNUMBER('実質公債費比率（分子）の構造'!M$53),'実質公債費比率（分子）の構造'!M$53,NA())</f>
        <v>837</v>
      </c>
      <c r="J50" s="176" t="e">
        <f>NA()</f>
        <v>#N/A</v>
      </c>
      <c r="K50" s="176" t="e">
        <f>NA()</f>
        <v>#N/A</v>
      </c>
      <c r="L50" s="176">
        <f>IF(ISNUMBER('実質公債費比率（分子）の構造'!N$53),'実質公債費比率（分子）の構造'!N$53,NA())</f>
        <v>972</v>
      </c>
      <c r="M50" s="176" t="e">
        <f>NA()</f>
        <v>#N/A</v>
      </c>
      <c r="N50" s="176" t="e">
        <f>NA()</f>
        <v>#N/A</v>
      </c>
      <c r="O50" s="176">
        <f>IF(ISNUMBER('実質公債費比率（分子）の構造'!O$53),'実質公債費比率（分子）の構造'!O$53,NA())</f>
        <v>1058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21313</v>
      </c>
      <c r="E56" s="175"/>
      <c r="F56" s="175"/>
      <c r="G56" s="175">
        <f>'将来負担比率（分子）の構造'!J$52</f>
        <v>21016</v>
      </c>
      <c r="H56" s="175"/>
      <c r="I56" s="175"/>
      <c r="J56" s="175">
        <f>'将来負担比率（分子）の構造'!K$52</f>
        <v>21013</v>
      </c>
      <c r="K56" s="175"/>
      <c r="L56" s="175"/>
      <c r="M56" s="175">
        <f>'将来負担比率（分子）の構造'!L$52</f>
        <v>20086</v>
      </c>
      <c r="N56" s="175"/>
      <c r="O56" s="175"/>
      <c r="P56" s="175">
        <f>'将来負担比率（分子）の構造'!M$52</f>
        <v>19376</v>
      </c>
    </row>
    <row r="57" spans="1:16" x14ac:dyDescent="0.15">
      <c r="A57" s="175" t="s">
        <v>42</v>
      </c>
      <c r="B57" s="175"/>
      <c r="C57" s="175"/>
      <c r="D57" s="175">
        <f>'将来負担比率（分子）の構造'!I$51</f>
        <v>655</v>
      </c>
      <c r="E57" s="175"/>
      <c r="F57" s="175"/>
      <c r="G57" s="175">
        <f>'将来負担比率（分子）の構造'!J$51</f>
        <v>644</v>
      </c>
      <c r="H57" s="175"/>
      <c r="I57" s="175"/>
      <c r="J57" s="175">
        <f>'将来負担比率（分子）の構造'!K$51</f>
        <v>609</v>
      </c>
      <c r="K57" s="175"/>
      <c r="L57" s="175"/>
      <c r="M57" s="175">
        <f>'将来負担比率（分子）の構造'!L$51</f>
        <v>580</v>
      </c>
      <c r="N57" s="175"/>
      <c r="O57" s="175"/>
      <c r="P57" s="175">
        <f>'将来負担比率（分子）の構造'!M$51</f>
        <v>572</v>
      </c>
    </row>
    <row r="58" spans="1:16" x14ac:dyDescent="0.15">
      <c r="A58" s="175" t="s">
        <v>41</v>
      </c>
      <c r="B58" s="175"/>
      <c r="C58" s="175"/>
      <c r="D58" s="175">
        <f>'将来負担比率（分子）の構造'!I$50</f>
        <v>15875</v>
      </c>
      <c r="E58" s="175"/>
      <c r="F58" s="175"/>
      <c r="G58" s="175">
        <f>'将来負担比率（分子）の構造'!J$50</f>
        <v>16633</v>
      </c>
      <c r="H58" s="175"/>
      <c r="I58" s="175"/>
      <c r="J58" s="175">
        <f>'将来負担比率（分子）の構造'!K$50</f>
        <v>16540</v>
      </c>
      <c r="K58" s="175"/>
      <c r="L58" s="175"/>
      <c r="M58" s="175">
        <f>'将来負担比率（分子）の構造'!L$50</f>
        <v>16736</v>
      </c>
      <c r="N58" s="175"/>
      <c r="O58" s="175"/>
      <c r="P58" s="175">
        <f>'将来負担比率（分子）の構造'!M$50</f>
        <v>16521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2425</v>
      </c>
      <c r="C62" s="175"/>
      <c r="D62" s="175"/>
      <c r="E62" s="175">
        <f>'将来負担比率（分子）の構造'!J$45</f>
        <v>2314</v>
      </c>
      <c r="F62" s="175"/>
      <c r="G62" s="175"/>
      <c r="H62" s="175">
        <f>'将来負担比率（分子）の構造'!K$45</f>
        <v>2392</v>
      </c>
      <c r="I62" s="175"/>
      <c r="J62" s="175"/>
      <c r="K62" s="175">
        <f>'将来負担比率（分子）の構造'!L$45</f>
        <v>2347</v>
      </c>
      <c r="L62" s="175"/>
      <c r="M62" s="175"/>
      <c r="N62" s="175">
        <f>'将来負担比率（分子）の構造'!M$45</f>
        <v>2340</v>
      </c>
      <c r="O62" s="175"/>
      <c r="P62" s="175"/>
    </row>
    <row r="63" spans="1:16" x14ac:dyDescent="0.15">
      <c r="A63" s="175" t="s">
        <v>34</v>
      </c>
      <c r="B63" s="175">
        <f>'将来負担比率（分子）の構造'!I$44</f>
        <v>495</v>
      </c>
      <c r="C63" s="175"/>
      <c r="D63" s="175"/>
      <c r="E63" s="175">
        <f>'将来負担比率（分子）の構造'!J$44</f>
        <v>1320</v>
      </c>
      <c r="F63" s="175"/>
      <c r="G63" s="175"/>
      <c r="H63" s="175">
        <f>'将来負担比率（分子）の構造'!K$44</f>
        <v>1375</v>
      </c>
      <c r="I63" s="175"/>
      <c r="J63" s="175"/>
      <c r="K63" s="175">
        <f>'将来負担比率（分子）の構造'!L$44</f>
        <v>550</v>
      </c>
      <c r="L63" s="175"/>
      <c r="M63" s="175"/>
      <c r="N63" s="175">
        <f>'将来負担比率（分子）の構造'!M$44</f>
        <v>469</v>
      </c>
      <c r="O63" s="175"/>
      <c r="P63" s="175"/>
    </row>
    <row r="64" spans="1:16" x14ac:dyDescent="0.15">
      <c r="A64" s="175" t="s">
        <v>33</v>
      </c>
      <c r="B64" s="175">
        <f>'将来負担比率（分子）の構造'!I$43</f>
        <v>13354</v>
      </c>
      <c r="C64" s="175"/>
      <c r="D64" s="175"/>
      <c r="E64" s="175">
        <f>'将来負担比率（分子）の構造'!J$43</f>
        <v>13256</v>
      </c>
      <c r="F64" s="175"/>
      <c r="G64" s="175"/>
      <c r="H64" s="175">
        <f>'将来負担比率（分子）の構造'!K$43</f>
        <v>12814</v>
      </c>
      <c r="I64" s="175"/>
      <c r="J64" s="175"/>
      <c r="K64" s="175">
        <f>'将来負担比率（分子）の構造'!L$43</f>
        <v>12222</v>
      </c>
      <c r="L64" s="175"/>
      <c r="M64" s="175"/>
      <c r="N64" s="175">
        <f>'将来負担比率（分子）の構造'!M$43</f>
        <v>12029</v>
      </c>
      <c r="O64" s="175"/>
      <c r="P64" s="175"/>
    </row>
    <row r="65" spans="1:16" x14ac:dyDescent="0.15">
      <c r="A65" s="175" t="s">
        <v>32</v>
      </c>
      <c r="B65" s="175">
        <f>'将来負担比率（分子）の構造'!I$42</f>
        <v>10</v>
      </c>
      <c r="C65" s="175"/>
      <c r="D65" s="175"/>
      <c r="E65" s="175">
        <f>'将来負担比率（分子）の構造'!J$42</f>
        <v>806</v>
      </c>
      <c r="F65" s="175"/>
      <c r="G65" s="175"/>
      <c r="H65" s="175">
        <f>'将来負担比率（分子）の構造'!K$42</f>
        <v>746</v>
      </c>
      <c r="I65" s="175"/>
      <c r="J65" s="175"/>
      <c r="K65" s="175">
        <f>'将来負担比率（分子）の構造'!L$42</f>
        <v>687</v>
      </c>
      <c r="L65" s="175"/>
      <c r="M65" s="175"/>
      <c r="N65" s="175">
        <f>'将来負担比率（分子）の構造'!M$42</f>
        <v>571</v>
      </c>
      <c r="O65" s="175"/>
      <c r="P65" s="175"/>
    </row>
    <row r="66" spans="1:16" x14ac:dyDescent="0.15">
      <c r="A66" s="175" t="s">
        <v>31</v>
      </c>
      <c r="B66" s="175">
        <f>'将来負担比率（分子）の構造'!I$41</f>
        <v>19206</v>
      </c>
      <c r="C66" s="175"/>
      <c r="D66" s="175"/>
      <c r="E66" s="175">
        <f>'将来負担比率（分子）の構造'!J$41</f>
        <v>17963</v>
      </c>
      <c r="F66" s="175"/>
      <c r="G66" s="175"/>
      <c r="H66" s="175">
        <f>'将来負担比率（分子）の構造'!K$41</f>
        <v>18236</v>
      </c>
      <c r="I66" s="175"/>
      <c r="J66" s="175"/>
      <c r="K66" s="175">
        <f>'将来負担比率（分子）の構造'!L$41</f>
        <v>17935</v>
      </c>
      <c r="L66" s="175"/>
      <c r="M66" s="175"/>
      <c r="N66" s="175">
        <f>'将来負担比率（分子）の構造'!M$41</f>
        <v>17918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2425</v>
      </c>
      <c r="C72" s="179">
        <f>基金残高に係る経年分析!G55</f>
        <v>2739</v>
      </c>
      <c r="D72" s="179">
        <f>基金残高に係る経年分析!H55</f>
        <v>2727</v>
      </c>
    </row>
    <row r="73" spans="1:16" x14ac:dyDescent="0.15">
      <c r="A73" s="178" t="s">
        <v>74</v>
      </c>
      <c r="B73" s="179">
        <f>基金残高に係る経年分析!F56</f>
        <v>2150</v>
      </c>
      <c r="C73" s="179">
        <f>基金残高に係る経年分析!G56</f>
        <v>2143</v>
      </c>
      <c r="D73" s="179">
        <f>基金残高に係る経年分析!H56</f>
        <v>2119</v>
      </c>
    </row>
    <row r="74" spans="1:16" x14ac:dyDescent="0.15">
      <c r="A74" s="178" t="s">
        <v>75</v>
      </c>
      <c r="B74" s="179">
        <f>基金残高に係る経年分析!F57</f>
        <v>13270</v>
      </c>
      <c r="C74" s="179">
        <f>基金残高に係る経年分析!G57</f>
        <v>13155</v>
      </c>
      <c r="D74" s="179">
        <f>基金残高に係る経年分析!H57</f>
        <v>13017</v>
      </c>
    </row>
  </sheetData>
  <sheetProtection algorithmName="SHA-512" hashValue="ZzEJLu3fMk/TH1uXHIDyoX2j40jqgq5LlPAJ59vGIbOR57ECLAGQk38jK20q1/iNCogfpA5evmpesTcqsdFvfA==" saltValue="Uie4WnsgtABUzeXat08F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4596598</v>
      </c>
      <c r="S5" s="677"/>
      <c r="T5" s="677"/>
      <c r="U5" s="677"/>
      <c r="V5" s="677"/>
      <c r="W5" s="677"/>
      <c r="X5" s="677"/>
      <c r="Y5" s="702"/>
      <c r="Z5" s="715">
        <v>18.7</v>
      </c>
      <c r="AA5" s="715"/>
      <c r="AB5" s="715"/>
      <c r="AC5" s="715"/>
      <c r="AD5" s="716">
        <v>4596598</v>
      </c>
      <c r="AE5" s="716"/>
      <c r="AF5" s="716"/>
      <c r="AG5" s="716"/>
      <c r="AH5" s="716"/>
      <c r="AI5" s="716"/>
      <c r="AJ5" s="716"/>
      <c r="AK5" s="716"/>
      <c r="AL5" s="703">
        <v>37</v>
      </c>
      <c r="AM5" s="685"/>
      <c r="AN5" s="685"/>
      <c r="AO5" s="704"/>
      <c r="AP5" s="679" t="s">
        <v>216</v>
      </c>
      <c r="AQ5" s="680"/>
      <c r="AR5" s="680"/>
      <c r="AS5" s="680"/>
      <c r="AT5" s="680"/>
      <c r="AU5" s="680"/>
      <c r="AV5" s="680"/>
      <c r="AW5" s="680"/>
      <c r="AX5" s="680"/>
      <c r="AY5" s="680"/>
      <c r="AZ5" s="680"/>
      <c r="BA5" s="680"/>
      <c r="BB5" s="680"/>
      <c r="BC5" s="680"/>
      <c r="BD5" s="680"/>
      <c r="BE5" s="680"/>
      <c r="BF5" s="681"/>
      <c r="BG5" s="621">
        <v>4596559</v>
      </c>
      <c r="BH5" s="622"/>
      <c r="BI5" s="622"/>
      <c r="BJ5" s="622"/>
      <c r="BK5" s="622"/>
      <c r="BL5" s="622"/>
      <c r="BM5" s="622"/>
      <c r="BN5" s="623"/>
      <c r="BO5" s="659">
        <v>100</v>
      </c>
      <c r="BP5" s="659"/>
      <c r="BQ5" s="659"/>
      <c r="BR5" s="659"/>
      <c r="BS5" s="660">
        <v>33601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144167</v>
      </c>
      <c r="S6" s="622"/>
      <c r="T6" s="622"/>
      <c r="U6" s="622"/>
      <c r="V6" s="622"/>
      <c r="W6" s="622"/>
      <c r="X6" s="622"/>
      <c r="Y6" s="623"/>
      <c r="Z6" s="659">
        <v>0.6</v>
      </c>
      <c r="AA6" s="659"/>
      <c r="AB6" s="659"/>
      <c r="AC6" s="659"/>
      <c r="AD6" s="660">
        <v>144167</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4596559</v>
      </c>
      <c r="BH6" s="622"/>
      <c r="BI6" s="622"/>
      <c r="BJ6" s="622"/>
      <c r="BK6" s="622"/>
      <c r="BL6" s="622"/>
      <c r="BM6" s="622"/>
      <c r="BN6" s="623"/>
      <c r="BO6" s="659">
        <v>100</v>
      </c>
      <c r="BP6" s="659"/>
      <c r="BQ6" s="659"/>
      <c r="BR6" s="659"/>
      <c r="BS6" s="660">
        <v>33601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199586</v>
      </c>
      <c r="CS6" s="622"/>
      <c r="CT6" s="622"/>
      <c r="CU6" s="622"/>
      <c r="CV6" s="622"/>
      <c r="CW6" s="622"/>
      <c r="CX6" s="622"/>
      <c r="CY6" s="623"/>
      <c r="CZ6" s="703">
        <v>0.8</v>
      </c>
      <c r="DA6" s="685"/>
      <c r="DB6" s="685"/>
      <c r="DC6" s="705"/>
      <c r="DD6" s="627">
        <v>121</v>
      </c>
      <c r="DE6" s="622"/>
      <c r="DF6" s="622"/>
      <c r="DG6" s="622"/>
      <c r="DH6" s="622"/>
      <c r="DI6" s="622"/>
      <c r="DJ6" s="622"/>
      <c r="DK6" s="622"/>
      <c r="DL6" s="622"/>
      <c r="DM6" s="622"/>
      <c r="DN6" s="622"/>
      <c r="DO6" s="622"/>
      <c r="DP6" s="623"/>
      <c r="DQ6" s="627">
        <v>199586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1725</v>
      </c>
      <c r="S7" s="622"/>
      <c r="T7" s="622"/>
      <c r="U7" s="622"/>
      <c r="V7" s="622"/>
      <c r="W7" s="622"/>
      <c r="X7" s="622"/>
      <c r="Y7" s="623"/>
      <c r="Z7" s="659">
        <v>0</v>
      </c>
      <c r="AA7" s="659"/>
      <c r="AB7" s="659"/>
      <c r="AC7" s="659"/>
      <c r="AD7" s="660">
        <v>1725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2197304</v>
      </c>
      <c r="BH7" s="622"/>
      <c r="BI7" s="622"/>
      <c r="BJ7" s="622"/>
      <c r="BK7" s="622"/>
      <c r="BL7" s="622"/>
      <c r="BM7" s="622"/>
      <c r="BN7" s="623"/>
      <c r="BO7" s="659">
        <v>47.8</v>
      </c>
      <c r="BP7" s="659"/>
      <c r="BQ7" s="659"/>
      <c r="BR7" s="659"/>
      <c r="BS7" s="660">
        <v>33601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2456340</v>
      </c>
      <c r="CS7" s="622"/>
      <c r="CT7" s="622"/>
      <c r="CU7" s="622"/>
      <c r="CV7" s="622"/>
      <c r="CW7" s="622"/>
      <c r="CX7" s="622"/>
      <c r="CY7" s="623"/>
      <c r="CZ7" s="659">
        <v>10.3</v>
      </c>
      <c r="DA7" s="659"/>
      <c r="DB7" s="659"/>
      <c r="DC7" s="659"/>
      <c r="DD7" s="627">
        <v>16488</v>
      </c>
      <c r="DE7" s="622"/>
      <c r="DF7" s="622"/>
      <c r="DG7" s="622"/>
      <c r="DH7" s="622"/>
      <c r="DI7" s="622"/>
      <c r="DJ7" s="622"/>
      <c r="DK7" s="622"/>
      <c r="DL7" s="622"/>
      <c r="DM7" s="622"/>
      <c r="DN7" s="622"/>
      <c r="DO7" s="622"/>
      <c r="DP7" s="623"/>
      <c r="DQ7" s="627">
        <v>1520658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20007</v>
      </c>
      <c r="S8" s="622"/>
      <c r="T8" s="622"/>
      <c r="U8" s="622"/>
      <c r="V8" s="622"/>
      <c r="W8" s="622"/>
      <c r="X8" s="622"/>
      <c r="Y8" s="623"/>
      <c r="Z8" s="659">
        <v>0.1</v>
      </c>
      <c r="AA8" s="659"/>
      <c r="AB8" s="659"/>
      <c r="AC8" s="659"/>
      <c r="AD8" s="660">
        <v>20007</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81181</v>
      </c>
      <c r="BH8" s="622"/>
      <c r="BI8" s="622"/>
      <c r="BJ8" s="622"/>
      <c r="BK8" s="622"/>
      <c r="BL8" s="622"/>
      <c r="BM8" s="622"/>
      <c r="BN8" s="623"/>
      <c r="BO8" s="659">
        <v>1.8</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8675659</v>
      </c>
      <c r="CS8" s="622"/>
      <c r="CT8" s="622"/>
      <c r="CU8" s="622"/>
      <c r="CV8" s="622"/>
      <c r="CW8" s="622"/>
      <c r="CX8" s="622"/>
      <c r="CY8" s="623"/>
      <c r="CZ8" s="659">
        <v>36.5</v>
      </c>
      <c r="DA8" s="659"/>
      <c r="DB8" s="659"/>
      <c r="DC8" s="659"/>
      <c r="DD8" s="627">
        <v>72841</v>
      </c>
      <c r="DE8" s="622"/>
      <c r="DF8" s="622"/>
      <c r="DG8" s="622"/>
      <c r="DH8" s="622"/>
      <c r="DI8" s="622"/>
      <c r="DJ8" s="622"/>
      <c r="DK8" s="622"/>
      <c r="DL8" s="622"/>
      <c r="DM8" s="622"/>
      <c r="DN8" s="622"/>
      <c r="DO8" s="622"/>
      <c r="DP8" s="623"/>
      <c r="DQ8" s="627">
        <v>4077950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22592</v>
      </c>
      <c r="S9" s="622"/>
      <c r="T9" s="622"/>
      <c r="U9" s="622"/>
      <c r="V9" s="622"/>
      <c r="W9" s="622"/>
      <c r="X9" s="622"/>
      <c r="Y9" s="623"/>
      <c r="Z9" s="659">
        <v>0.1</v>
      </c>
      <c r="AA9" s="659"/>
      <c r="AB9" s="659"/>
      <c r="AC9" s="659"/>
      <c r="AD9" s="660">
        <v>22592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1923658</v>
      </c>
      <c r="BH9" s="622"/>
      <c r="BI9" s="622"/>
      <c r="BJ9" s="622"/>
      <c r="BK9" s="622"/>
      <c r="BL9" s="622"/>
      <c r="BM9" s="622"/>
      <c r="BN9" s="623"/>
      <c r="BO9" s="659">
        <v>41.8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1790591</v>
      </c>
      <c r="CS9" s="622"/>
      <c r="CT9" s="622"/>
      <c r="CU9" s="622"/>
      <c r="CV9" s="622"/>
      <c r="CW9" s="622"/>
      <c r="CX9" s="622"/>
      <c r="CY9" s="623"/>
      <c r="CZ9" s="659">
        <v>7.5</v>
      </c>
      <c r="DA9" s="659"/>
      <c r="DB9" s="659"/>
      <c r="DC9" s="659"/>
      <c r="DD9" s="627">
        <v>7176</v>
      </c>
      <c r="DE9" s="622"/>
      <c r="DF9" s="622"/>
      <c r="DG9" s="622"/>
      <c r="DH9" s="622"/>
      <c r="DI9" s="622"/>
      <c r="DJ9" s="622"/>
      <c r="DK9" s="622"/>
      <c r="DL9" s="622"/>
      <c r="DM9" s="622"/>
      <c r="DN9" s="622"/>
      <c r="DO9" s="622"/>
      <c r="DP9" s="623"/>
      <c r="DQ9" s="627">
        <v>1296120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74769</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9180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180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1006521</v>
      </c>
      <c r="S11" s="622"/>
      <c r="T11" s="622"/>
      <c r="U11" s="622"/>
      <c r="V11" s="622"/>
      <c r="W11" s="622"/>
      <c r="X11" s="622"/>
      <c r="Y11" s="623"/>
      <c r="Z11" s="624">
        <v>4.0999999999999996</v>
      </c>
      <c r="AA11" s="625"/>
      <c r="AB11" s="625"/>
      <c r="AC11" s="626"/>
      <c r="AD11" s="627">
        <v>1006521</v>
      </c>
      <c r="AE11" s="622"/>
      <c r="AF11" s="622"/>
      <c r="AG11" s="622"/>
      <c r="AH11" s="622"/>
      <c r="AI11" s="622"/>
      <c r="AJ11" s="622"/>
      <c r="AK11" s="623"/>
      <c r="AL11" s="624">
        <v>8.1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117696</v>
      </c>
      <c r="BH11" s="622"/>
      <c r="BI11" s="622"/>
      <c r="BJ11" s="622"/>
      <c r="BK11" s="622"/>
      <c r="BL11" s="622"/>
      <c r="BM11" s="622"/>
      <c r="BN11" s="623"/>
      <c r="BO11" s="659">
        <v>2.6</v>
      </c>
      <c r="BP11" s="659"/>
      <c r="BQ11" s="659"/>
      <c r="BR11" s="659"/>
      <c r="BS11" s="660">
        <v>33601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1094788</v>
      </c>
      <c r="CS11" s="622"/>
      <c r="CT11" s="622"/>
      <c r="CU11" s="622"/>
      <c r="CV11" s="622"/>
      <c r="CW11" s="622"/>
      <c r="CX11" s="622"/>
      <c r="CY11" s="623"/>
      <c r="CZ11" s="659">
        <v>4.5999999999999996</v>
      </c>
      <c r="DA11" s="659"/>
      <c r="DB11" s="659"/>
      <c r="DC11" s="659"/>
      <c r="DD11" s="627">
        <v>279292</v>
      </c>
      <c r="DE11" s="622"/>
      <c r="DF11" s="622"/>
      <c r="DG11" s="622"/>
      <c r="DH11" s="622"/>
      <c r="DI11" s="622"/>
      <c r="DJ11" s="622"/>
      <c r="DK11" s="622"/>
      <c r="DL11" s="622"/>
      <c r="DM11" s="622"/>
      <c r="DN11" s="622"/>
      <c r="DO11" s="622"/>
      <c r="DP11" s="623"/>
      <c r="DQ11" s="627">
        <v>522560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1871724</v>
      </c>
      <c r="BH12" s="622"/>
      <c r="BI12" s="622"/>
      <c r="BJ12" s="622"/>
      <c r="BK12" s="622"/>
      <c r="BL12" s="622"/>
      <c r="BM12" s="622"/>
      <c r="BN12" s="623"/>
      <c r="BO12" s="659">
        <v>40.700000000000003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355317</v>
      </c>
      <c r="CS12" s="622"/>
      <c r="CT12" s="622"/>
      <c r="CU12" s="622"/>
      <c r="CV12" s="622"/>
      <c r="CW12" s="622"/>
      <c r="CX12" s="622"/>
      <c r="CY12" s="623"/>
      <c r="CZ12" s="659">
        <v>1.5</v>
      </c>
      <c r="DA12" s="659"/>
      <c r="DB12" s="659"/>
      <c r="DC12" s="659"/>
      <c r="DD12" s="627">
        <v>264</v>
      </c>
      <c r="DE12" s="622"/>
      <c r="DF12" s="622"/>
      <c r="DG12" s="622"/>
      <c r="DH12" s="622"/>
      <c r="DI12" s="622"/>
      <c r="DJ12" s="622"/>
      <c r="DK12" s="622"/>
      <c r="DL12" s="622"/>
      <c r="DM12" s="622"/>
      <c r="DN12" s="622"/>
      <c r="DO12" s="622"/>
      <c r="DP12" s="623"/>
      <c r="DQ12" s="627">
        <v>254793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1869920</v>
      </c>
      <c r="BH13" s="622"/>
      <c r="BI13" s="622"/>
      <c r="BJ13" s="622"/>
      <c r="BK13" s="622"/>
      <c r="BL13" s="622"/>
      <c r="BM13" s="622"/>
      <c r="BN13" s="623"/>
      <c r="BO13" s="659">
        <v>40.700000000000003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2021655</v>
      </c>
      <c r="CS13" s="622"/>
      <c r="CT13" s="622"/>
      <c r="CU13" s="622"/>
      <c r="CV13" s="622"/>
      <c r="CW13" s="622"/>
      <c r="CX13" s="622"/>
      <c r="CY13" s="623"/>
      <c r="CZ13" s="659">
        <v>8.5</v>
      </c>
      <c r="DA13" s="659"/>
      <c r="DB13" s="659"/>
      <c r="DC13" s="659"/>
      <c r="DD13" s="627">
        <v>438352</v>
      </c>
      <c r="DE13" s="622"/>
      <c r="DF13" s="622"/>
      <c r="DG13" s="622"/>
      <c r="DH13" s="622"/>
      <c r="DI13" s="622"/>
      <c r="DJ13" s="622"/>
      <c r="DK13" s="622"/>
      <c r="DL13" s="622"/>
      <c r="DM13" s="622"/>
      <c r="DN13" s="622"/>
      <c r="DO13" s="622"/>
      <c r="DP13" s="623"/>
      <c r="DQ13" s="627">
        <v>1443822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887</v>
      </c>
      <c r="S14" s="622"/>
      <c r="T14" s="622"/>
      <c r="U14" s="622"/>
      <c r="V14" s="622"/>
      <c r="W14" s="622"/>
      <c r="X14" s="622"/>
      <c r="Y14" s="623"/>
      <c r="Z14" s="659">
        <v>0</v>
      </c>
      <c r="AA14" s="659"/>
      <c r="AB14" s="659"/>
      <c r="AC14" s="659"/>
      <c r="AD14" s="660">
        <v>887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188733</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921263</v>
      </c>
      <c r="CS14" s="622"/>
      <c r="CT14" s="622"/>
      <c r="CU14" s="622"/>
      <c r="CV14" s="622"/>
      <c r="CW14" s="622"/>
      <c r="CX14" s="622"/>
      <c r="CY14" s="623"/>
      <c r="CZ14" s="659">
        <v>3.9</v>
      </c>
      <c r="DA14" s="659"/>
      <c r="DB14" s="659"/>
      <c r="DC14" s="659"/>
      <c r="DD14" s="627">
        <v>69797</v>
      </c>
      <c r="DE14" s="622"/>
      <c r="DF14" s="622"/>
      <c r="DG14" s="622"/>
      <c r="DH14" s="622"/>
      <c r="DI14" s="622"/>
      <c r="DJ14" s="622"/>
      <c r="DK14" s="622"/>
      <c r="DL14" s="622"/>
      <c r="DM14" s="622"/>
      <c r="DN14" s="622"/>
      <c r="DO14" s="622"/>
      <c r="DP14" s="623"/>
      <c r="DQ14" s="627">
        <v>804624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338798</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4064994</v>
      </c>
      <c r="CS15" s="622"/>
      <c r="CT15" s="622"/>
      <c r="CU15" s="622"/>
      <c r="CV15" s="622"/>
      <c r="CW15" s="622"/>
      <c r="CX15" s="622"/>
      <c r="CY15" s="623"/>
      <c r="CZ15" s="659">
        <v>17.100000000000001</v>
      </c>
      <c r="DA15" s="659"/>
      <c r="DB15" s="659"/>
      <c r="DC15" s="659"/>
      <c r="DD15" s="627">
        <v>2057743</v>
      </c>
      <c r="DE15" s="622"/>
      <c r="DF15" s="622"/>
      <c r="DG15" s="622"/>
      <c r="DH15" s="622"/>
      <c r="DI15" s="622"/>
      <c r="DJ15" s="622"/>
      <c r="DK15" s="622"/>
      <c r="DL15" s="622"/>
      <c r="DM15" s="622"/>
      <c r="DN15" s="622"/>
      <c r="DO15" s="622"/>
      <c r="DP15" s="623"/>
      <c r="DQ15" s="627">
        <v>1881921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12249</v>
      </c>
      <c r="S16" s="622"/>
      <c r="T16" s="622"/>
      <c r="U16" s="622"/>
      <c r="V16" s="622"/>
      <c r="W16" s="622"/>
      <c r="X16" s="622"/>
      <c r="Y16" s="623"/>
      <c r="Z16" s="659">
        <v>0</v>
      </c>
      <c r="AA16" s="659"/>
      <c r="AB16" s="659"/>
      <c r="AC16" s="659"/>
      <c r="AD16" s="660">
        <v>12249</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32739</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20798</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66978</v>
      </c>
      <c r="S17" s="622"/>
      <c r="T17" s="622"/>
      <c r="U17" s="622"/>
      <c r="V17" s="622"/>
      <c r="W17" s="622"/>
      <c r="X17" s="622"/>
      <c r="Y17" s="623"/>
      <c r="Z17" s="659">
        <v>0.3</v>
      </c>
      <c r="AA17" s="659"/>
      <c r="AB17" s="659"/>
      <c r="AC17" s="659"/>
      <c r="AD17" s="660">
        <v>66978</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2162322</v>
      </c>
      <c r="CS17" s="622"/>
      <c r="CT17" s="622"/>
      <c r="CU17" s="622"/>
      <c r="CV17" s="622"/>
      <c r="CW17" s="622"/>
      <c r="CX17" s="622"/>
      <c r="CY17" s="623"/>
      <c r="CZ17" s="659">
        <v>9.1</v>
      </c>
      <c r="DA17" s="659"/>
      <c r="DB17" s="659"/>
      <c r="DC17" s="659"/>
      <c r="DD17" s="627" t="s">
        <v>122</v>
      </c>
      <c r="DE17" s="622"/>
      <c r="DF17" s="622"/>
      <c r="DG17" s="622"/>
      <c r="DH17" s="622"/>
      <c r="DI17" s="622"/>
      <c r="DJ17" s="622"/>
      <c r="DK17" s="622"/>
      <c r="DL17" s="622"/>
      <c r="DM17" s="622"/>
      <c r="DN17" s="622"/>
      <c r="DO17" s="622"/>
      <c r="DP17" s="623"/>
      <c r="DQ17" s="627">
        <v>2106756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48357</v>
      </c>
      <c r="S18" s="622"/>
      <c r="T18" s="622"/>
      <c r="U18" s="622"/>
      <c r="V18" s="622"/>
      <c r="W18" s="622"/>
      <c r="X18" s="622"/>
      <c r="Y18" s="623"/>
      <c r="Z18" s="659">
        <v>0.2</v>
      </c>
      <c r="AA18" s="659"/>
      <c r="AB18" s="659"/>
      <c r="AC18" s="659"/>
      <c r="AD18" s="660">
        <v>48357</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48357</v>
      </c>
      <c r="S19" s="622"/>
      <c r="T19" s="622"/>
      <c r="U19" s="622"/>
      <c r="V19" s="622"/>
      <c r="W19" s="622"/>
      <c r="X19" s="622"/>
      <c r="Y19" s="623"/>
      <c r="Z19" s="659">
        <v>0.2</v>
      </c>
      <c r="AA19" s="659"/>
      <c r="AB19" s="659"/>
      <c r="AC19" s="659"/>
      <c r="AD19" s="660">
        <v>48357</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39</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39</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23784434</v>
      </c>
      <c r="CS20" s="622"/>
      <c r="CT20" s="622"/>
      <c r="CU20" s="622"/>
      <c r="CV20" s="622"/>
      <c r="CW20" s="622"/>
      <c r="CX20" s="622"/>
      <c r="CY20" s="623"/>
      <c r="CZ20" s="659">
        <v>100</v>
      </c>
      <c r="DA20" s="659"/>
      <c r="DB20" s="659"/>
      <c r="DC20" s="659"/>
      <c r="DD20" s="627">
        <v>2942074</v>
      </c>
      <c r="DE20" s="622"/>
      <c r="DF20" s="622"/>
      <c r="DG20" s="622"/>
      <c r="DH20" s="622"/>
      <c r="DI20" s="622"/>
      <c r="DJ20" s="622"/>
      <c r="DK20" s="622"/>
      <c r="DL20" s="622"/>
      <c r="DM20" s="622"/>
      <c r="DN20" s="622"/>
      <c r="DO20" s="622"/>
      <c r="DP20" s="623"/>
      <c r="DQ20" s="627">
        <v>14129768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7185252</v>
      </c>
      <c r="S21" s="622"/>
      <c r="T21" s="622"/>
      <c r="U21" s="622"/>
      <c r="V21" s="622"/>
      <c r="W21" s="622"/>
      <c r="X21" s="622"/>
      <c r="Y21" s="623"/>
      <c r="Z21" s="659">
        <v>29.2</v>
      </c>
      <c r="AA21" s="659"/>
      <c r="AB21" s="659"/>
      <c r="AC21" s="659"/>
      <c r="AD21" s="660">
        <v>6431510</v>
      </c>
      <c r="AE21" s="660"/>
      <c r="AF21" s="660"/>
      <c r="AG21" s="660"/>
      <c r="AH21" s="660"/>
      <c r="AI21" s="660"/>
      <c r="AJ21" s="660"/>
      <c r="AK21" s="660"/>
      <c r="AL21" s="624">
        <v>51.8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6431510</v>
      </c>
      <c r="S22" s="622"/>
      <c r="T22" s="622"/>
      <c r="U22" s="622"/>
      <c r="V22" s="622"/>
      <c r="W22" s="622"/>
      <c r="X22" s="622"/>
      <c r="Y22" s="623"/>
      <c r="Z22" s="659">
        <v>26.2</v>
      </c>
      <c r="AA22" s="659"/>
      <c r="AB22" s="659"/>
      <c r="AC22" s="659"/>
      <c r="AD22" s="660">
        <v>6431510</v>
      </c>
      <c r="AE22" s="660"/>
      <c r="AF22" s="660"/>
      <c r="AG22" s="660"/>
      <c r="AH22" s="660"/>
      <c r="AI22" s="660"/>
      <c r="AJ22" s="660"/>
      <c r="AK22" s="660"/>
      <c r="AL22" s="624">
        <v>51.8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753742</v>
      </c>
      <c r="S23" s="622"/>
      <c r="T23" s="622"/>
      <c r="U23" s="622"/>
      <c r="V23" s="622"/>
      <c r="W23" s="622"/>
      <c r="X23" s="622"/>
      <c r="Y23" s="623"/>
      <c r="Z23" s="659">
        <v>3.1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11465653</v>
      </c>
      <c r="CS24" s="677"/>
      <c r="CT24" s="677"/>
      <c r="CU24" s="677"/>
      <c r="CV24" s="677"/>
      <c r="CW24" s="677"/>
      <c r="CX24" s="677"/>
      <c r="CY24" s="702"/>
      <c r="CZ24" s="703">
        <v>48.2</v>
      </c>
      <c r="DA24" s="685"/>
      <c r="DB24" s="685"/>
      <c r="DC24" s="705"/>
      <c r="DD24" s="701">
        <v>7083650</v>
      </c>
      <c r="DE24" s="677"/>
      <c r="DF24" s="677"/>
      <c r="DG24" s="677"/>
      <c r="DH24" s="677"/>
      <c r="DI24" s="677"/>
      <c r="DJ24" s="677"/>
      <c r="DK24" s="702"/>
      <c r="DL24" s="701">
        <v>6532585</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13105333</v>
      </c>
      <c r="S25" s="622"/>
      <c r="T25" s="622"/>
      <c r="U25" s="622"/>
      <c r="V25" s="622"/>
      <c r="W25" s="622"/>
      <c r="X25" s="622"/>
      <c r="Y25" s="623"/>
      <c r="Z25" s="659">
        <v>53.3</v>
      </c>
      <c r="AA25" s="659"/>
      <c r="AB25" s="659"/>
      <c r="AC25" s="659"/>
      <c r="AD25" s="660">
        <v>12351591</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3517404</v>
      </c>
      <c r="CS25" s="634"/>
      <c r="CT25" s="634"/>
      <c r="CU25" s="634"/>
      <c r="CV25" s="634"/>
      <c r="CW25" s="634"/>
      <c r="CX25" s="634"/>
      <c r="CY25" s="635"/>
      <c r="CZ25" s="624">
        <v>14.8</v>
      </c>
      <c r="DA25" s="636"/>
      <c r="DB25" s="636"/>
      <c r="DC25" s="637"/>
      <c r="DD25" s="627">
        <v>3204204</v>
      </c>
      <c r="DE25" s="634"/>
      <c r="DF25" s="634"/>
      <c r="DG25" s="634"/>
      <c r="DH25" s="634"/>
      <c r="DI25" s="634"/>
      <c r="DJ25" s="634"/>
      <c r="DK25" s="635"/>
      <c r="DL25" s="627">
        <v>3083660</v>
      </c>
      <c r="DM25" s="634"/>
      <c r="DN25" s="634"/>
      <c r="DO25" s="634"/>
      <c r="DP25" s="634"/>
      <c r="DQ25" s="634"/>
      <c r="DR25" s="634"/>
      <c r="DS25" s="634"/>
      <c r="DT25" s="634"/>
      <c r="DU25" s="634"/>
      <c r="DV25" s="635"/>
      <c r="DW25" s="624">
        <v>24.7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5809</v>
      </c>
      <c r="S26" s="622"/>
      <c r="T26" s="622"/>
      <c r="U26" s="622"/>
      <c r="V26" s="622"/>
      <c r="W26" s="622"/>
      <c r="X26" s="622"/>
      <c r="Y26" s="623"/>
      <c r="Z26" s="659">
        <v>0</v>
      </c>
      <c r="AA26" s="659"/>
      <c r="AB26" s="659"/>
      <c r="AC26" s="659"/>
      <c r="AD26" s="660">
        <v>5809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2083524</v>
      </c>
      <c r="CS26" s="622"/>
      <c r="CT26" s="622"/>
      <c r="CU26" s="622"/>
      <c r="CV26" s="622"/>
      <c r="CW26" s="622"/>
      <c r="CX26" s="622"/>
      <c r="CY26" s="623"/>
      <c r="CZ26" s="624">
        <v>8.8000000000000007</v>
      </c>
      <c r="DA26" s="636"/>
      <c r="DB26" s="636"/>
      <c r="DC26" s="637"/>
      <c r="DD26" s="627">
        <v>1896168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60295</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4596598</v>
      </c>
      <c r="BH27" s="622"/>
      <c r="BI27" s="622"/>
      <c r="BJ27" s="622"/>
      <c r="BK27" s="622"/>
      <c r="BL27" s="622"/>
      <c r="BM27" s="622"/>
      <c r="BN27" s="623"/>
      <c r="BO27" s="659">
        <v>100</v>
      </c>
      <c r="BP27" s="659"/>
      <c r="BQ27" s="659"/>
      <c r="BR27" s="659"/>
      <c r="BS27" s="660">
        <v>33601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5785927</v>
      </c>
      <c r="CS27" s="634"/>
      <c r="CT27" s="634"/>
      <c r="CU27" s="634"/>
      <c r="CV27" s="634"/>
      <c r="CW27" s="634"/>
      <c r="CX27" s="634"/>
      <c r="CY27" s="635"/>
      <c r="CZ27" s="624">
        <v>24.3</v>
      </c>
      <c r="DA27" s="636"/>
      <c r="DB27" s="636"/>
      <c r="DC27" s="637"/>
      <c r="DD27" s="627">
        <v>1772690</v>
      </c>
      <c r="DE27" s="634"/>
      <c r="DF27" s="634"/>
      <c r="DG27" s="634"/>
      <c r="DH27" s="634"/>
      <c r="DI27" s="634"/>
      <c r="DJ27" s="634"/>
      <c r="DK27" s="635"/>
      <c r="DL27" s="627">
        <v>1343570</v>
      </c>
      <c r="DM27" s="634"/>
      <c r="DN27" s="634"/>
      <c r="DO27" s="634"/>
      <c r="DP27" s="634"/>
      <c r="DQ27" s="634"/>
      <c r="DR27" s="634"/>
      <c r="DS27" s="634"/>
      <c r="DT27" s="634"/>
      <c r="DU27" s="634"/>
      <c r="DV27" s="635"/>
      <c r="DW27" s="624">
        <v>10.8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148588</v>
      </c>
      <c r="S28" s="622"/>
      <c r="T28" s="622"/>
      <c r="U28" s="622"/>
      <c r="V28" s="622"/>
      <c r="W28" s="622"/>
      <c r="X28" s="622"/>
      <c r="Y28" s="623"/>
      <c r="Z28" s="659">
        <v>0.6</v>
      </c>
      <c r="AA28" s="659"/>
      <c r="AB28" s="659"/>
      <c r="AC28" s="659"/>
      <c r="AD28" s="660">
        <v>256</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2162322</v>
      </c>
      <c r="CS28" s="622"/>
      <c r="CT28" s="622"/>
      <c r="CU28" s="622"/>
      <c r="CV28" s="622"/>
      <c r="CW28" s="622"/>
      <c r="CX28" s="622"/>
      <c r="CY28" s="623"/>
      <c r="CZ28" s="624">
        <v>9.1</v>
      </c>
      <c r="DA28" s="636"/>
      <c r="DB28" s="636"/>
      <c r="DC28" s="637"/>
      <c r="DD28" s="627">
        <v>2106756</v>
      </c>
      <c r="DE28" s="622"/>
      <c r="DF28" s="622"/>
      <c r="DG28" s="622"/>
      <c r="DH28" s="622"/>
      <c r="DI28" s="622"/>
      <c r="DJ28" s="622"/>
      <c r="DK28" s="623"/>
      <c r="DL28" s="627">
        <v>2105355</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90605</v>
      </c>
      <c r="S29" s="622"/>
      <c r="T29" s="622"/>
      <c r="U29" s="622"/>
      <c r="V29" s="622"/>
      <c r="W29" s="622"/>
      <c r="X29" s="622"/>
      <c r="Y29" s="623"/>
      <c r="Z29" s="659">
        <v>0.4</v>
      </c>
      <c r="AA29" s="659"/>
      <c r="AB29" s="659"/>
      <c r="AC29" s="659"/>
      <c r="AD29" s="660">
        <v>11480</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2162314</v>
      </c>
      <c r="CS29" s="634"/>
      <c r="CT29" s="634"/>
      <c r="CU29" s="634"/>
      <c r="CV29" s="634"/>
      <c r="CW29" s="634"/>
      <c r="CX29" s="634"/>
      <c r="CY29" s="635"/>
      <c r="CZ29" s="624">
        <v>9.1</v>
      </c>
      <c r="DA29" s="636"/>
      <c r="DB29" s="636"/>
      <c r="DC29" s="637"/>
      <c r="DD29" s="627">
        <v>2106748</v>
      </c>
      <c r="DE29" s="634"/>
      <c r="DF29" s="634"/>
      <c r="DG29" s="634"/>
      <c r="DH29" s="634"/>
      <c r="DI29" s="634"/>
      <c r="DJ29" s="634"/>
      <c r="DK29" s="635"/>
      <c r="DL29" s="627">
        <v>2105347</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4363664</v>
      </c>
      <c r="S30" s="622"/>
      <c r="T30" s="622"/>
      <c r="U30" s="622"/>
      <c r="V30" s="622"/>
      <c r="W30" s="622"/>
      <c r="X30" s="622"/>
      <c r="Y30" s="623"/>
      <c r="Z30" s="659">
        <v>17.8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2112717</v>
      </c>
      <c r="CS30" s="622"/>
      <c r="CT30" s="622"/>
      <c r="CU30" s="622"/>
      <c r="CV30" s="622"/>
      <c r="CW30" s="622"/>
      <c r="CX30" s="622"/>
      <c r="CY30" s="623"/>
      <c r="CZ30" s="624">
        <v>8.9</v>
      </c>
      <c r="DA30" s="636"/>
      <c r="DB30" s="636"/>
      <c r="DC30" s="637"/>
      <c r="DD30" s="627">
        <v>2058892</v>
      </c>
      <c r="DE30" s="622"/>
      <c r="DF30" s="622"/>
      <c r="DG30" s="622"/>
      <c r="DH30" s="622"/>
      <c r="DI30" s="622"/>
      <c r="DJ30" s="622"/>
      <c r="DK30" s="623"/>
      <c r="DL30" s="627">
        <v>2057492</v>
      </c>
      <c r="DM30" s="622"/>
      <c r="DN30" s="622"/>
      <c r="DO30" s="622"/>
      <c r="DP30" s="622"/>
      <c r="DQ30" s="622"/>
      <c r="DR30" s="622"/>
      <c r="DS30" s="622"/>
      <c r="DT30" s="622"/>
      <c r="DU30" s="622"/>
      <c r="DV30" s="623"/>
      <c r="DW30" s="624">
        <v>16.5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98.4</v>
      </c>
      <c r="BN31" s="684"/>
      <c r="BO31" s="684"/>
      <c r="BP31" s="684"/>
      <c r="BQ31" s="686"/>
      <c r="BR31" s="683">
        <v>99.3</v>
      </c>
      <c r="BS31" s="684"/>
      <c r="BT31" s="684"/>
      <c r="BU31" s="684"/>
      <c r="BV31" s="684"/>
      <c r="BW31" s="684"/>
      <c r="BX31" s="685">
        <v>98.4</v>
      </c>
      <c r="BY31" s="684"/>
      <c r="BZ31" s="684"/>
      <c r="CA31" s="684"/>
      <c r="CB31" s="686"/>
      <c r="CD31" s="642"/>
      <c r="CE31" s="643"/>
      <c r="CF31" s="618" t="s">
        <v>300</v>
      </c>
      <c r="CG31" s="619"/>
      <c r="CH31" s="619"/>
      <c r="CI31" s="619"/>
      <c r="CJ31" s="619"/>
      <c r="CK31" s="619"/>
      <c r="CL31" s="619"/>
      <c r="CM31" s="619"/>
      <c r="CN31" s="619"/>
      <c r="CO31" s="619"/>
      <c r="CP31" s="619"/>
      <c r="CQ31" s="620"/>
      <c r="CR31" s="621">
        <v>49597</v>
      </c>
      <c r="CS31" s="634"/>
      <c r="CT31" s="634"/>
      <c r="CU31" s="634"/>
      <c r="CV31" s="634"/>
      <c r="CW31" s="634"/>
      <c r="CX31" s="634"/>
      <c r="CY31" s="635"/>
      <c r="CZ31" s="624">
        <v>0.2</v>
      </c>
      <c r="DA31" s="636"/>
      <c r="DB31" s="636"/>
      <c r="DC31" s="637"/>
      <c r="DD31" s="627">
        <v>47856</v>
      </c>
      <c r="DE31" s="634"/>
      <c r="DF31" s="634"/>
      <c r="DG31" s="634"/>
      <c r="DH31" s="634"/>
      <c r="DI31" s="634"/>
      <c r="DJ31" s="634"/>
      <c r="DK31" s="635"/>
      <c r="DL31" s="627">
        <v>47855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1912853</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99.1</v>
      </c>
      <c r="BH32" s="634"/>
      <c r="BI32" s="634"/>
      <c r="BJ32" s="634"/>
      <c r="BK32" s="634"/>
      <c r="BL32" s="634"/>
      <c r="BM32" s="625">
        <v>98.3</v>
      </c>
      <c r="BN32" s="634"/>
      <c r="BO32" s="634"/>
      <c r="BP32" s="634"/>
      <c r="BQ32" s="657"/>
      <c r="BR32" s="692">
        <v>99.2</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v>8</v>
      </c>
      <c r="CS32" s="622"/>
      <c r="CT32" s="622"/>
      <c r="CU32" s="622"/>
      <c r="CV32" s="622"/>
      <c r="CW32" s="622"/>
      <c r="CX32" s="622"/>
      <c r="CY32" s="623"/>
      <c r="CZ32" s="624">
        <v>0</v>
      </c>
      <c r="DA32" s="636"/>
      <c r="DB32" s="636"/>
      <c r="DC32" s="637"/>
      <c r="DD32" s="627">
        <v>8</v>
      </c>
      <c r="DE32" s="622"/>
      <c r="DF32" s="622"/>
      <c r="DG32" s="622"/>
      <c r="DH32" s="622"/>
      <c r="DI32" s="622"/>
      <c r="DJ32" s="622"/>
      <c r="DK32" s="623"/>
      <c r="DL32" s="627">
        <v>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60266</v>
      </c>
      <c r="S33" s="622"/>
      <c r="T33" s="622"/>
      <c r="U33" s="622"/>
      <c r="V33" s="622"/>
      <c r="W33" s="622"/>
      <c r="X33" s="622"/>
      <c r="Y33" s="623"/>
      <c r="Z33" s="659">
        <v>0.2</v>
      </c>
      <c r="AA33" s="659"/>
      <c r="AB33" s="659"/>
      <c r="AC33" s="659"/>
      <c r="AD33" s="660">
        <v>6468</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99.2</v>
      </c>
      <c r="BH33" s="606"/>
      <c r="BI33" s="606"/>
      <c r="BJ33" s="606"/>
      <c r="BK33" s="606"/>
      <c r="BL33" s="606"/>
      <c r="BM33" s="652">
        <v>98.2</v>
      </c>
      <c r="BN33" s="606"/>
      <c r="BO33" s="606"/>
      <c r="BP33" s="606"/>
      <c r="BQ33" s="669"/>
      <c r="BR33" s="682">
        <v>99.2</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9343968</v>
      </c>
      <c r="CS33" s="634"/>
      <c r="CT33" s="634"/>
      <c r="CU33" s="634"/>
      <c r="CV33" s="634"/>
      <c r="CW33" s="634"/>
      <c r="CX33" s="634"/>
      <c r="CY33" s="635"/>
      <c r="CZ33" s="624">
        <v>39.299999999999997</v>
      </c>
      <c r="DA33" s="636"/>
      <c r="DB33" s="636"/>
      <c r="DC33" s="637"/>
      <c r="DD33" s="627">
        <v>6805456</v>
      </c>
      <c r="DE33" s="634"/>
      <c r="DF33" s="634"/>
      <c r="DG33" s="634"/>
      <c r="DH33" s="634"/>
      <c r="DI33" s="634"/>
      <c r="DJ33" s="634"/>
      <c r="DK33" s="635"/>
      <c r="DL33" s="627">
        <v>5416561</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1151919</v>
      </c>
      <c r="S34" s="622"/>
      <c r="T34" s="622"/>
      <c r="U34" s="622"/>
      <c r="V34" s="622"/>
      <c r="W34" s="622"/>
      <c r="X34" s="622"/>
      <c r="Y34" s="623"/>
      <c r="Z34" s="659">
        <v>4.7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3682059</v>
      </c>
      <c r="CS34" s="622"/>
      <c r="CT34" s="622"/>
      <c r="CU34" s="622"/>
      <c r="CV34" s="622"/>
      <c r="CW34" s="622"/>
      <c r="CX34" s="622"/>
      <c r="CY34" s="623"/>
      <c r="CZ34" s="624">
        <v>15.5</v>
      </c>
      <c r="DA34" s="636"/>
      <c r="DB34" s="636"/>
      <c r="DC34" s="637"/>
      <c r="DD34" s="627">
        <v>2154069</v>
      </c>
      <c r="DE34" s="622"/>
      <c r="DF34" s="622"/>
      <c r="DG34" s="622"/>
      <c r="DH34" s="622"/>
      <c r="DI34" s="622"/>
      <c r="DJ34" s="622"/>
      <c r="DK34" s="623"/>
      <c r="DL34" s="627">
        <v>1810442</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734035</v>
      </c>
      <c r="S35" s="622"/>
      <c r="T35" s="622"/>
      <c r="U35" s="622"/>
      <c r="V35" s="622"/>
      <c r="W35" s="622"/>
      <c r="X35" s="622"/>
      <c r="Y35" s="623"/>
      <c r="Z35" s="659">
        <v>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60712</v>
      </c>
      <c r="CS35" s="634"/>
      <c r="CT35" s="634"/>
      <c r="CU35" s="634"/>
      <c r="CV35" s="634"/>
      <c r="CW35" s="634"/>
      <c r="CX35" s="634"/>
      <c r="CY35" s="635"/>
      <c r="CZ35" s="624">
        <v>0.3</v>
      </c>
      <c r="DA35" s="636"/>
      <c r="DB35" s="636"/>
      <c r="DC35" s="637"/>
      <c r="DD35" s="627">
        <v>30896</v>
      </c>
      <c r="DE35" s="634"/>
      <c r="DF35" s="634"/>
      <c r="DG35" s="634"/>
      <c r="DH35" s="634"/>
      <c r="DI35" s="634"/>
      <c r="DJ35" s="634"/>
      <c r="DK35" s="635"/>
      <c r="DL35" s="627">
        <v>17606</v>
      </c>
      <c r="DM35" s="634"/>
      <c r="DN35" s="634"/>
      <c r="DO35" s="634"/>
      <c r="DP35" s="634"/>
      <c r="DQ35" s="634"/>
      <c r="DR35" s="634"/>
      <c r="DS35" s="634"/>
      <c r="DT35" s="634"/>
      <c r="DU35" s="634"/>
      <c r="DV35" s="635"/>
      <c r="DW35" s="624">
        <v>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390034</v>
      </c>
      <c r="S36" s="622"/>
      <c r="T36" s="622"/>
      <c r="U36" s="622"/>
      <c r="V36" s="622"/>
      <c r="W36" s="622"/>
      <c r="X36" s="622"/>
      <c r="Y36" s="623"/>
      <c r="Z36" s="659">
        <v>1.6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3104366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102779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3636602</v>
      </c>
      <c r="CS36" s="622"/>
      <c r="CT36" s="622"/>
      <c r="CU36" s="622"/>
      <c r="CV36" s="622"/>
      <c r="CW36" s="622"/>
      <c r="CX36" s="622"/>
      <c r="CY36" s="623"/>
      <c r="CZ36" s="624">
        <v>15.3</v>
      </c>
      <c r="DA36" s="636"/>
      <c r="DB36" s="636"/>
      <c r="DC36" s="637"/>
      <c r="DD36" s="627">
        <v>3136051</v>
      </c>
      <c r="DE36" s="622"/>
      <c r="DF36" s="622"/>
      <c r="DG36" s="622"/>
      <c r="DH36" s="622"/>
      <c r="DI36" s="622"/>
      <c r="DJ36" s="622"/>
      <c r="DK36" s="623"/>
      <c r="DL36" s="627">
        <v>2240743</v>
      </c>
      <c r="DM36" s="622"/>
      <c r="DN36" s="622"/>
      <c r="DO36" s="622"/>
      <c r="DP36" s="622"/>
      <c r="DQ36" s="622"/>
      <c r="DR36" s="622"/>
      <c r="DS36" s="622"/>
      <c r="DT36" s="622"/>
      <c r="DU36" s="622"/>
      <c r="DV36" s="623"/>
      <c r="DW36" s="624">
        <v>17.899999999999999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536901</v>
      </c>
      <c r="S37" s="622"/>
      <c r="T37" s="622"/>
      <c r="U37" s="622"/>
      <c r="V37" s="622"/>
      <c r="W37" s="622"/>
      <c r="X37" s="622"/>
      <c r="Y37" s="623"/>
      <c r="Z37" s="659">
        <v>2.2000000000000002</v>
      </c>
      <c r="AA37" s="659"/>
      <c r="AB37" s="659"/>
      <c r="AC37" s="659"/>
      <c r="AD37" s="660">
        <v>39257</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1122000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71657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1193969</v>
      </c>
      <c r="CS37" s="634"/>
      <c r="CT37" s="634"/>
      <c r="CU37" s="634"/>
      <c r="CV37" s="634"/>
      <c r="CW37" s="634"/>
      <c r="CX37" s="634"/>
      <c r="CY37" s="635"/>
      <c r="CZ37" s="624">
        <v>5</v>
      </c>
      <c r="DA37" s="636"/>
      <c r="DB37" s="636"/>
      <c r="DC37" s="637"/>
      <c r="DD37" s="627">
        <v>1095921</v>
      </c>
      <c r="DE37" s="634"/>
      <c r="DF37" s="634"/>
      <c r="DG37" s="634"/>
      <c r="DH37" s="634"/>
      <c r="DI37" s="634"/>
      <c r="DJ37" s="634"/>
      <c r="DK37" s="635"/>
      <c r="DL37" s="627">
        <v>1072726</v>
      </c>
      <c r="DM37" s="634"/>
      <c r="DN37" s="634"/>
      <c r="DO37" s="634"/>
      <c r="DP37" s="634"/>
      <c r="DQ37" s="634"/>
      <c r="DR37" s="634"/>
      <c r="DS37" s="634"/>
      <c r="DT37" s="634"/>
      <c r="DU37" s="634"/>
      <c r="DV37" s="635"/>
      <c r="DW37" s="624">
        <v>8.6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2015364</v>
      </c>
      <c r="S38" s="622"/>
      <c r="T38" s="622"/>
      <c r="U38" s="622"/>
      <c r="V38" s="622"/>
      <c r="W38" s="622"/>
      <c r="X38" s="622"/>
      <c r="Y38" s="623"/>
      <c r="Z38" s="659">
        <v>8.1999999999999993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163176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4761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1770660</v>
      </c>
      <c r="CS38" s="622"/>
      <c r="CT38" s="622"/>
      <c r="CU38" s="622"/>
      <c r="CV38" s="622"/>
      <c r="CW38" s="622"/>
      <c r="CX38" s="622"/>
      <c r="CY38" s="623"/>
      <c r="CZ38" s="624">
        <v>7.4</v>
      </c>
      <c r="DA38" s="636"/>
      <c r="DB38" s="636"/>
      <c r="DC38" s="637"/>
      <c r="DD38" s="627">
        <v>1470167</v>
      </c>
      <c r="DE38" s="622"/>
      <c r="DF38" s="622"/>
      <c r="DG38" s="622"/>
      <c r="DH38" s="622"/>
      <c r="DI38" s="622"/>
      <c r="DJ38" s="622"/>
      <c r="DK38" s="623"/>
      <c r="DL38" s="627">
        <v>1346162</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48530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7695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83154</v>
      </c>
      <c r="CS39" s="634"/>
      <c r="CT39" s="634"/>
      <c r="CU39" s="634"/>
      <c r="CV39" s="634"/>
      <c r="CW39" s="634"/>
      <c r="CX39" s="634"/>
      <c r="CY39" s="635"/>
      <c r="CZ39" s="624">
        <v>0.3</v>
      </c>
      <c r="DA39" s="636"/>
      <c r="DB39" s="636"/>
      <c r="DC39" s="637"/>
      <c r="DD39" s="627">
        <v>6192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71964</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110781</v>
      </c>
      <c r="CS40" s="622"/>
      <c r="CT40" s="622"/>
      <c r="CU40" s="622"/>
      <c r="CV40" s="622"/>
      <c r="CW40" s="622"/>
      <c r="CX40" s="622"/>
      <c r="CY40" s="623"/>
      <c r="CZ40" s="624">
        <v>0.5</v>
      </c>
      <c r="DA40" s="636"/>
      <c r="DB40" s="636"/>
      <c r="DC40" s="637"/>
      <c r="DD40" s="627">
        <v>8081</v>
      </c>
      <c r="DE40" s="622"/>
      <c r="DF40" s="622"/>
      <c r="DG40" s="622"/>
      <c r="DH40" s="622"/>
      <c r="DI40" s="622"/>
      <c r="DJ40" s="622"/>
      <c r="DK40" s="623"/>
      <c r="DL40" s="627">
        <v>1608</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24575666</v>
      </c>
      <c r="S41" s="646"/>
      <c r="T41" s="646"/>
      <c r="U41" s="646"/>
      <c r="V41" s="646"/>
      <c r="W41" s="646"/>
      <c r="X41" s="646"/>
      <c r="Y41" s="649"/>
      <c r="Z41" s="650">
        <v>100</v>
      </c>
      <c r="AA41" s="650"/>
      <c r="AB41" s="650"/>
      <c r="AC41" s="650"/>
      <c r="AD41" s="651">
        <v>12414861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352248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1418412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468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2974813</v>
      </c>
      <c r="CS42" s="634"/>
      <c r="CT42" s="634"/>
      <c r="CU42" s="634"/>
      <c r="CV42" s="634"/>
      <c r="CW42" s="634"/>
      <c r="CX42" s="634"/>
      <c r="CY42" s="635"/>
      <c r="CZ42" s="624">
        <v>12.5</v>
      </c>
      <c r="DA42" s="636"/>
      <c r="DB42" s="636"/>
      <c r="DC42" s="637"/>
      <c r="DD42" s="627">
        <v>240662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63785</v>
      </c>
      <c r="CS43" s="634"/>
      <c r="CT43" s="634"/>
      <c r="CU43" s="634"/>
      <c r="CV43" s="634"/>
      <c r="CW43" s="634"/>
      <c r="CX43" s="634"/>
      <c r="CY43" s="635"/>
      <c r="CZ43" s="624">
        <v>0.3</v>
      </c>
      <c r="DA43" s="636"/>
      <c r="DB43" s="636"/>
      <c r="DC43" s="637"/>
      <c r="DD43" s="627">
        <v>63765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2942074</v>
      </c>
      <c r="CS44" s="622"/>
      <c r="CT44" s="622"/>
      <c r="CU44" s="622"/>
      <c r="CV44" s="622"/>
      <c r="CW44" s="622"/>
      <c r="CX44" s="622"/>
      <c r="CY44" s="623"/>
      <c r="CZ44" s="624">
        <v>12.4</v>
      </c>
      <c r="DA44" s="625"/>
      <c r="DB44" s="625"/>
      <c r="DC44" s="626"/>
      <c r="DD44" s="627">
        <v>219864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2236430</v>
      </c>
      <c r="CS45" s="634"/>
      <c r="CT45" s="634"/>
      <c r="CU45" s="634"/>
      <c r="CV45" s="634"/>
      <c r="CW45" s="634"/>
      <c r="CX45" s="634"/>
      <c r="CY45" s="635"/>
      <c r="CZ45" s="624">
        <v>9.4</v>
      </c>
      <c r="DA45" s="636"/>
      <c r="DB45" s="636"/>
      <c r="DC45" s="637"/>
      <c r="DD45" s="627">
        <v>53738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636574</v>
      </c>
      <c r="CS46" s="622"/>
      <c r="CT46" s="622"/>
      <c r="CU46" s="622"/>
      <c r="CV46" s="622"/>
      <c r="CW46" s="622"/>
      <c r="CX46" s="622"/>
      <c r="CY46" s="623"/>
      <c r="CZ46" s="624">
        <v>2.7</v>
      </c>
      <c r="DA46" s="625"/>
      <c r="DB46" s="625"/>
      <c r="DC46" s="626"/>
      <c r="DD46" s="627">
        <v>125956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32739</v>
      </c>
      <c r="CS47" s="634"/>
      <c r="CT47" s="634"/>
      <c r="CU47" s="634"/>
      <c r="CV47" s="634"/>
      <c r="CW47" s="634"/>
      <c r="CX47" s="634"/>
      <c r="CY47" s="635"/>
      <c r="CZ47" s="624">
        <v>0.1</v>
      </c>
      <c r="DA47" s="636"/>
      <c r="DB47" s="636"/>
      <c r="DC47" s="637"/>
      <c r="DD47" s="627">
        <v>20798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23784434</v>
      </c>
      <c r="CS49" s="606"/>
      <c r="CT49" s="606"/>
      <c r="CU49" s="606"/>
      <c r="CV49" s="606"/>
      <c r="CW49" s="606"/>
      <c r="CX49" s="606"/>
      <c r="CY49" s="607"/>
      <c r="CZ49" s="608">
        <v>100</v>
      </c>
      <c r="DA49" s="609"/>
      <c r="DB49" s="609"/>
      <c r="DC49" s="610"/>
      <c r="DD49" s="611">
        <v>14129768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wE1QT/IGKkp5PX5cWuAKwPOYZYK7tOZ0bW8NQN/osp3YUD2VWgmUsy9uD3n9qOtbxQsXoCMWU1V3791pNlu1Q==" saltValue="z2NTM2Wi7Kgr0zq5R65u6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M45" sqref="BM4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24576</v>
      </c>
      <c r="R7" s="1103"/>
      <c r="S7" s="1103"/>
      <c r="T7" s="1103"/>
      <c r="U7" s="1103"/>
      <c r="V7" s="1103">
        <v>23784</v>
      </c>
      <c r="W7" s="1103"/>
      <c r="X7" s="1103"/>
      <c r="Y7" s="1103"/>
      <c r="Z7" s="1103"/>
      <c r="AA7" s="1103">
        <v>792</v>
      </c>
      <c r="AB7" s="1103"/>
      <c r="AC7" s="1103"/>
      <c r="AD7" s="1103"/>
      <c r="AE7" s="1104"/>
      <c r="AF7" s="1105">
        <v>597</v>
      </c>
      <c r="AG7" s="1106"/>
      <c r="AH7" s="1106"/>
      <c r="AI7" s="1106"/>
      <c r="AJ7" s="1107"/>
      <c r="AK7" s="1108"/>
      <c r="AL7" s="1109"/>
      <c r="AM7" s="1109"/>
      <c r="AN7" s="1109"/>
      <c r="AO7" s="1109"/>
      <c r="AP7" s="1109">
        <v>17837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24576</v>
      </c>
      <c r="R23" s="1061"/>
      <c r="S23" s="1061"/>
      <c r="T23" s="1061"/>
      <c r="U23" s="1061"/>
      <c r="V23" s="1061">
        <v>23784</v>
      </c>
      <c r="W23" s="1061"/>
      <c r="X23" s="1061"/>
      <c r="Y23" s="1061"/>
      <c r="Z23" s="1061"/>
      <c r="AA23" s="1061">
        <v>792</v>
      </c>
      <c r="AB23" s="1061"/>
      <c r="AC23" s="1061"/>
      <c r="AD23" s="1061"/>
      <c r="AE23" s="1068"/>
      <c r="AF23" s="1069">
        <v>597</v>
      </c>
      <c r="AG23" s="1061"/>
      <c r="AH23" s="1061"/>
      <c r="AI23" s="1061"/>
      <c r="AJ23" s="1070"/>
      <c r="AK23" s="1071"/>
      <c r="AL23" s="1072"/>
      <c r="AM23" s="1072"/>
      <c r="AN23" s="1072"/>
      <c r="AO23" s="1072"/>
      <c r="AP23" s="1061">
        <v>17837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5126</v>
      </c>
      <c r="R28" s="1051"/>
      <c r="S28" s="1051"/>
      <c r="T28" s="1051"/>
      <c r="U28" s="1051"/>
      <c r="V28" s="1051">
        <v>5023</v>
      </c>
      <c r="W28" s="1051"/>
      <c r="X28" s="1051"/>
      <c r="Y28" s="1051"/>
      <c r="Z28" s="1051"/>
      <c r="AA28" s="1051">
        <v>103</v>
      </c>
      <c r="AB28" s="1051"/>
      <c r="AC28" s="1051"/>
      <c r="AD28" s="1051"/>
      <c r="AE28" s="1052"/>
      <c r="AF28" s="1053">
        <v>103</v>
      </c>
      <c r="AG28" s="1051"/>
      <c r="AH28" s="1051"/>
      <c r="AI28" s="1051"/>
      <c r="AJ28" s="1054"/>
      <c r="AK28" s="1042">
        <v>352</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648</v>
      </c>
      <c r="R29" s="1039"/>
      <c r="S29" s="1039"/>
      <c r="T29" s="1039"/>
      <c r="U29" s="1039"/>
      <c r="V29" s="1039">
        <v>635</v>
      </c>
      <c r="W29" s="1039"/>
      <c r="X29" s="1039"/>
      <c r="Y29" s="1039"/>
      <c r="Z29" s="1039"/>
      <c r="AA29" s="1039">
        <v>13</v>
      </c>
      <c r="AB29" s="1039"/>
      <c r="AC29" s="1039"/>
      <c r="AD29" s="1039"/>
      <c r="AE29" s="1040"/>
      <c r="AF29" s="1035">
        <v>13</v>
      </c>
      <c r="AG29" s="1036"/>
      <c r="AH29" s="1036"/>
      <c r="AI29" s="1036"/>
      <c r="AJ29" s="1037"/>
      <c r="AK29" s="980">
        <v>155</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1384</v>
      </c>
      <c r="R30" s="1039"/>
      <c r="S30" s="1039"/>
      <c r="T30" s="1039"/>
      <c r="U30" s="1039"/>
      <c r="V30" s="1039">
        <v>55</v>
      </c>
      <c r="W30" s="1039"/>
      <c r="X30" s="1039"/>
      <c r="Y30" s="1039"/>
      <c r="Z30" s="1039"/>
      <c r="AA30" s="1039">
        <v>1329</v>
      </c>
      <c r="AB30" s="1039"/>
      <c r="AC30" s="1039"/>
      <c r="AD30" s="1039"/>
      <c r="AE30" s="1040"/>
      <c r="AF30" s="1035">
        <v>1329</v>
      </c>
      <c r="AG30" s="1036"/>
      <c r="AH30" s="1036"/>
      <c r="AI30" s="1036"/>
      <c r="AJ30" s="1037"/>
      <c r="AK30" s="980">
        <v>3</v>
      </c>
      <c r="AL30" s="971"/>
      <c r="AM30" s="971"/>
      <c r="AN30" s="971"/>
      <c r="AO30" s="971"/>
      <c r="AP30" s="971">
        <v>182</v>
      </c>
      <c r="AQ30" s="971"/>
      <c r="AR30" s="971"/>
      <c r="AS30" s="971"/>
      <c r="AT30" s="971"/>
      <c r="AU30" s="971">
        <v>1</v>
      </c>
      <c r="AV30" s="971"/>
      <c r="AW30" s="971"/>
      <c r="AX30" s="971"/>
      <c r="AY30" s="971"/>
      <c r="AZ30" s="1041"/>
      <c r="BA30" s="1041"/>
      <c r="BB30" s="1041"/>
      <c r="BC30" s="1041"/>
      <c r="BD30" s="1041"/>
      <c r="BE30" s="972" t="s">
        <v>391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2724</v>
      </c>
      <c r="R31" s="1039"/>
      <c r="S31" s="1039"/>
      <c r="T31" s="1039"/>
      <c r="U31" s="1039"/>
      <c r="V31" s="1039">
        <v>106</v>
      </c>
      <c r="W31" s="1039"/>
      <c r="X31" s="1039"/>
      <c r="Y31" s="1039"/>
      <c r="Z31" s="1039"/>
      <c r="AA31" s="1039">
        <v>2618</v>
      </c>
      <c r="AB31" s="1039"/>
      <c r="AC31" s="1039"/>
      <c r="AD31" s="1039"/>
      <c r="AE31" s="1040"/>
      <c r="AF31" s="1035">
        <v>2618</v>
      </c>
      <c r="AG31" s="1036"/>
      <c r="AH31" s="1036"/>
      <c r="AI31" s="1036"/>
      <c r="AJ31" s="1037"/>
      <c r="AK31" s="980">
        <v>163</v>
      </c>
      <c r="AL31" s="971"/>
      <c r="AM31" s="971"/>
      <c r="AN31" s="971"/>
      <c r="AO31" s="971"/>
      <c r="AP31" s="971">
        <v>63</v>
      </c>
      <c r="AQ31" s="971"/>
      <c r="AR31" s="971"/>
      <c r="AS31" s="971"/>
      <c r="AT31" s="971"/>
      <c r="AU31" s="971">
        <v>6</v>
      </c>
      <c r="AV31" s="971"/>
      <c r="AW31" s="971"/>
      <c r="AX31" s="971"/>
      <c r="AY31" s="971"/>
      <c r="AZ31" s="1041"/>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657</v>
      </c>
      <c r="R32" s="1039"/>
      <c r="S32" s="1039"/>
      <c r="T32" s="1039"/>
      <c r="U32" s="1039"/>
      <c r="V32" s="1039">
        <v>258</v>
      </c>
      <c r="W32" s="1039"/>
      <c r="X32" s="1039"/>
      <c r="Y32" s="1039"/>
      <c r="Z32" s="1039"/>
      <c r="AA32" s="1039">
        <v>399</v>
      </c>
      <c r="AB32" s="1039"/>
      <c r="AC32" s="1039"/>
      <c r="AD32" s="1039"/>
      <c r="AE32" s="1040"/>
      <c r="AF32" s="1035">
        <v>399</v>
      </c>
      <c r="AG32" s="1036"/>
      <c r="AH32" s="1036"/>
      <c r="AI32" s="1036"/>
      <c r="AJ32" s="1037"/>
      <c r="AK32" s="980">
        <v>1007</v>
      </c>
      <c r="AL32" s="971"/>
      <c r="AM32" s="971"/>
      <c r="AN32" s="971"/>
      <c r="AO32" s="971"/>
      <c r="AP32" s="971">
        <v>12396</v>
      </c>
      <c r="AQ32" s="971"/>
      <c r="AR32" s="971"/>
      <c r="AS32" s="971"/>
      <c r="AT32" s="971"/>
      <c r="AU32" s="971">
        <v>1007</v>
      </c>
      <c r="AV32" s="971"/>
      <c r="AW32" s="971"/>
      <c r="AX32" s="971"/>
      <c r="AY32" s="971"/>
      <c r="AZ32" s="1041"/>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4461</v>
      </c>
      <c r="AG63" s="959"/>
      <c r="AH63" s="959"/>
      <c r="AI63" s="959"/>
      <c r="AJ63" s="1022"/>
      <c r="AK63" s="1023"/>
      <c r="AL63" s="963"/>
      <c r="AM63" s="963"/>
      <c r="AN63" s="963"/>
      <c r="AO63" s="963"/>
      <c r="AP63" s="959">
        <v>12641</v>
      </c>
      <c r="AQ63" s="959"/>
      <c r="AR63" s="959"/>
      <c r="AS63" s="959"/>
      <c r="AT63" s="959"/>
      <c r="AU63" s="959">
        <v>1014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549</v>
      </c>
      <c r="C68" s="986"/>
      <c r="D68" s="986"/>
      <c r="E68" s="986"/>
      <c r="F68" s="986"/>
      <c r="G68" s="986"/>
      <c r="H68" s="986"/>
      <c r="I68" s="986"/>
      <c r="J68" s="986"/>
      <c r="K68" s="986"/>
      <c r="L68" s="986"/>
      <c r="M68" s="986"/>
      <c r="N68" s="986"/>
      <c r="O68" s="986"/>
      <c r="P68" s="987"/>
      <c r="Q68" s="988">
        <v>370</v>
      </c>
      <c r="R68" s="982"/>
      <c r="S68" s="982"/>
      <c r="T68" s="982"/>
      <c r="U68" s="982"/>
      <c r="V68" s="982">
        <v>321</v>
      </c>
      <c r="W68" s="982"/>
      <c r="X68" s="982"/>
      <c r="Y68" s="982"/>
      <c r="Z68" s="982"/>
      <c r="AA68" s="982">
        <v>49</v>
      </c>
      <c r="AB68" s="982"/>
      <c r="AC68" s="982"/>
      <c r="AD68" s="982"/>
      <c r="AE68" s="982"/>
      <c r="AF68" s="982">
        <v>49</v>
      </c>
      <c r="AG68" s="982"/>
      <c r="AH68" s="982"/>
      <c r="AI68" s="982"/>
      <c r="AJ68" s="982"/>
      <c r="AK68" s="982">
        <v>0</v>
      </c>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550</v>
      </c>
      <c r="C69" s="975"/>
      <c r="D69" s="975"/>
      <c r="E69" s="975"/>
      <c r="F69" s="975"/>
      <c r="G69" s="975"/>
      <c r="H69" s="975"/>
      <c r="I69" s="975"/>
      <c r="J69" s="975"/>
      <c r="K69" s="975"/>
      <c r="L69" s="975"/>
      <c r="M69" s="975"/>
      <c r="N69" s="975"/>
      <c r="O69" s="975"/>
      <c r="P69" s="976"/>
      <c r="Q69" s="977">
        <v>69</v>
      </c>
      <c r="R69" s="971"/>
      <c r="S69" s="971"/>
      <c r="T69" s="971"/>
      <c r="U69" s="971"/>
      <c r="V69" s="971">
        <v>66</v>
      </c>
      <c r="W69" s="971"/>
      <c r="X69" s="971"/>
      <c r="Y69" s="971"/>
      <c r="Z69" s="971"/>
      <c r="AA69" s="971">
        <v>4</v>
      </c>
      <c r="AB69" s="971"/>
      <c r="AC69" s="971"/>
      <c r="AD69" s="971"/>
      <c r="AE69" s="971"/>
      <c r="AF69" s="971">
        <v>4</v>
      </c>
      <c r="AG69" s="971"/>
      <c r="AH69" s="971"/>
      <c r="AI69" s="971"/>
      <c r="AJ69" s="971"/>
      <c r="AK69" s="971">
        <v>4</v>
      </c>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551</v>
      </c>
      <c r="C70" s="975"/>
      <c r="D70" s="975"/>
      <c r="E70" s="975"/>
      <c r="F70" s="975"/>
      <c r="G70" s="975"/>
      <c r="H70" s="975"/>
      <c r="I70" s="975"/>
      <c r="J70" s="975"/>
      <c r="K70" s="975"/>
      <c r="L70" s="975"/>
      <c r="M70" s="975"/>
      <c r="N70" s="975"/>
      <c r="O70" s="975"/>
      <c r="P70" s="976"/>
      <c r="Q70" s="977">
        <v>5646</v>
      </c>
      <c r="R70" s="971"/>
      <c r="S70" s="971"/>
      <c r="T70" s="971"/>
      <c r="U70" s="971"/>
      <c r="V70" s="971">
        <v>5513</v>
      </c>
      <c r="W70" s="971"/>
      <c r="X70" s="971"/>
      <c r="Y70" s="971"/>
      <c r="Z70" s="971"/>
      <c r="AA70" s="971">
        <v>133</v>
      </c>
      <c r="AB70" s="971"/>
      <c r="AC70" s="971"/>
      <c r="AD70" s="971"/>
      <c r="AE70" s="971"/>
      <c r="AF70" s="971">
        <v>133</v>
      </c>
      <c r="AG70" s="971"/>
      <c r="AH70" s="971"/>
      <c r="AI70" s="971"/>
      <c r="AJ70" s="971"/>
      <c r="AK70" s="971">
        <v>149</v>
      </c>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552</v>
      </c>
      <c r="C71" s="975"/>
      <c r="D71" s="975"/>
      <c r="E71" s="975"/>
      <c r="F71" s="975"/>
      <c r="G71" s="975"/>
      <c r="H71" s="975"/>
      <c r="I71" s="975"/>
      <c r="J71" s="975"/>
      <c r="K71" s="975"/>
      <c r="L71" s="975"/>
      <c r="M71" s="975"/>
      <c r="N71" s="975"/>
      <c r="O71" s="975"/>
      <c r="P71" s="976"/>
      <c r="Q71" s="977">
        <v>124</v>
      </c>
      <c r="R71" s="971"/>
      <c r="S71" s="971"/>
      <c r="T71" s="971"/>
      <c r="U71" s="971"/>
      <c r="V71" s="971">
        <v>119</v>
      </c>
      <c r="W71" s="971"/>
      <c r="X71" s="971"/>
      <c r="Y71" s="971"/>
      <c r="Z71" s="971"/>
      <c r="AA71" s="971">
        <v>5</v>
      </c>
      <c r="AB71" s="971"/>
      <c r="AC71" s="971"/>
      <c r="AD71" s="971"/>
      <c r="AE71" s="971"/>
      <c r="AF71" s="971">
        <v>5</v>
      </c>
      <c r="AG71" s="971"/>
      <c r="AH71" s="971"/>
      <c r="AI71" s="971"/>
      <c r="AJ71" s="971"/>
      <c r="AK71" s="971">
        <v>40</v>
      </c>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553</v>
      </c>
      <c r="C72" s="975"/>
      <c r="D72" s="975"/>
      <c r="E72" s="975"/>
      <c r="F72" s="975"/>
      <c r="G72" s="975"/>
      <c r="H72" s="975"/>
      <c r="I72" s="975"/>
      <c r="J72" s="975"/>
      <c r="K72" s="975"/>
      <c r="L72" s="975"/>
      <c r="M72" s="975"/>
      <c r="N72" s="975"/>
      <c r="O72" s="975"/>
      <c r="P72" s="976"/>
      <c r="Q72" s="977">
        <v>2773</v>
      </c>
      <c r="R72" s="971"/>
      <c r="S72" s="971"/>
      <c r="T72" s="971"/>
      <c r="U72" s="971"/>
      <c r="V72" s="971">
        <v>2573</v>
      </c>
      <c r="W72" s="971"/>
      <c r="X72" s="971"/>
      <c r="Y72" s="971"/>
      <c r="Z72" s="971"/>
      <c r="AA72" s="971">
        <v>200</v>
      </c>
      <c r="AB72" s="971"/>
      <c r="AC72" s="971"/>
      <c r="AD72" s="971"/>
      <c r="AE72" s="971"/>
      <c r="AF72" s="971">
        <v>200</v>
      </c>
      <c r="AG72" s="971"/>
      <c r="AH72" s="971"/>
      <c r="AI72" s="971"/>
      <c r="AJ72" s="971"/>
      <c r="AK72" s="971">
        <v>13</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554</v>
      </c>
      <c r="C73" s="975"/>
      <c r="D73" s="975"/>
      <c r="E73" s="975"/>
      <c r="F73" s="975"/>
      <c r="G73" s="975"/>
      <c r="H73" s="975"/>
      <c r="I73" s="975"/>
      <c r="J73" s="975"/>
      <c r="K73" s="975"/>
      <c r="L73" s="975"/>
      <c r="M73" s="975"/>
      <c r="N73" s="975"/>
      <c r="O73" s="975"/>
      <c r="P73" s="976"/>
      <c r="Q73" s="977">
        <v>401</v>
      </c>
      <c r="R73" s="971"/>
      <c r="S73" s="971"/>
      <c r="T73" s="971"/>
      <c r="U73" s="971"/>
      <c r="V73" s="971">
        <v>388</v>
      </c>
      <c r="W73" s="971"/>
      <c r="X73" s="971"/>
      <c r="Y73" s="971"/>
      <c r="Z73" s="971"/>
      <c r="AA73" s="971">
        <v>13</v>
      </c>
      <c r="AB73" s="971"/>
      <c r="AC73" s="971"/>
      <c r="AD73" s="971"/>
      <c r="AE73" s="971"/>
      <c r="AF73" s="971">
        <v>13</v>
      </c>
      <c r="AG73" s="971"/>
      <c r="AH73" s="971"/>
      <c r="AI73" s="971"/>
      <c r="AJ73" s="971"/>
      <c r="AK73" s="971">
        <v>0</v>
      </c>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555</v>
      </c>
      <c r="C74" s="975"/>
      <c r="D74" s="975"/>
      <c r="E74" s="975"/>
      <c r="F74" s="975"/>
      <c r="G74" s="975"/>
      <c r="H74" s="975"/>
      <c r="I74" s="975"/>
      <c r="J74" s="975"/>
      <c r="K74" s="975"/>
      <c r="L74" s="975"/>
      <c r="M74" s="975"/>
      <c r="N74" s="975"/>
      <c r="O74" s="975"/>
      <c r="P74" s="976"/>
      <c r="Q74" s="977">
        <v>2138</v>
      </c>
      <c r="R74" s="971"/>
      <c r="S74" s="971"/>
      <c r="T74" s="971"/>
      <c r="U74" s="971"/>
      <c r="V74" s="971">
        <v>2130</v>
      </c>
      <c r="W74" s="971"/>
      <c r="X74" s="971"/>
      <c r="Y74" s="971"/>
      <c r="Z74" s="971"/>
      <c r="AA74" s="971">
        <v>8</v>
      </c>
      <c r="AB74" s="971"/>
      <c r="AC74" s="971"/>
      <c r="AD74" s="971"/>
      <c r="AE74" s="971"/>
      <c r="AF74" s="971">
        <v>8</v>
      </c>
      <c r="AG74" s="971"/>
      <c r="AH74" s="971"/>
      <c r="AI74" s="971"/>
      <c r="AJ74" s="971"/>
      <c r="AK74" s="971">
        <v>0</v>
      </c>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556</v>
      </c>
      <c r="C75" s="975"/>
      <c r="D75" s="975"/>
      <c r="E75" s="975"/>
      <c r="F75" s="975"/>
      <c r="G75" s="975"/>
      <c r="H75" s="975"/>
      <c r="I75" s="975"/>
      <c r="J75" s="975"/>
      <c r="K75" s="975"/>
      <c r="L75" s="975"/>
      <c r="M75" s="975"/>
      <c r="N75" s="975"/>
      <c r="O75" s="975"/>
      <c r="P75" s="976"/>
      <c r="Q75" s="978">
        <v>33882</v>
      </c>
      <c r="R75" s="979"/>
      <c r="S75" s="979"/>
      <c r="T75" s="979"/>
      <c r="U75" s="980"/>
      <c r="V75" s="981">
        <v>32690</v>
      </c>
      <c r="W75" s="979"/>
      <c r="X75" s="979"/>
      <c r="Y75" s="979"/>
      <c r="Z75" s="980"/>
      <c r="AA75" s="981">
        <v>1192</v>
      </c>
      <c r="AB75" s="979"/>
      <c r="AC75" s="979"/>
      <c r="AD75" s="979"/>
      <c r="AE75" s="980"/>
      <c r="AF75" s="981">
        <v>1192</v>
      </c>
      <c r="AG75" s="979"/>
      <c r="AH75" s="979"/>
      <c r="AI75" s="979"/>
      <c r="AJ75" s="980"/>
      <c r="AK75" s="981">
        <v>5281</v>
      </c>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557</v>
      </c>
      <c r="C76" s="975"/>
      <c r="D76" s="975"/>
      <c r="E76" s="975"/>
      <c r="F76" s="975"/>
      <c r="G76" s="975"/>
      <c r="H76" s="975"/>
      <c r="I76" s="975"/>
      <c r="J76" s="975"/>
      <c r="K76" s="975"/>
      <c r="L76" s="975"/>
      <c r="M76" s="975"/>
      <c r="N76" s="975"/>
      <c r="O76" s="975"/>
      <c r="P76" s="976"/>
      <c r="Q76" s="978">
        <v>138788</v>
      </c>
      <c r="R76" s="979"/>
      <c r="S76" s="979"/>
      <c r="T76" s="979"/>
      <c r="U76" s="980"/>
      <c r="V76" s="981">
        <v>136779</v>
      </c>
      <c r="W76" s="979"/>
      <c r="X76" s="979"/>
      <c r="Y76" s="979"/>
      <c r="Z76" s="980"/>
      <c r="AA76" s="981">
        <v>2009</v>
      </c>
      <c r="AB76" s="979"/>
      <c r="AC76" s="979"/>
      <c r="AD76" s="979"/>
      <c r="AE76" s="980"/>
      <c r="AF76" s="981">
        <v>2009</v>
      </c>
      <c r="AG76" s="979"/>
      <c r="AH76" s="979"/>
      <c r="AI76" s="979"/>
      <c r="AJ76" s="980"/>
      <c r="AK76" s="981">
        <v>1048</v>
      </c>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558</v>
      </c>
      <c r="C77" s="975"/>
      <c r="D77" s="975"/>
      <c r="E77" s="975"/>
      <c r="F77" s="975"/>
      <c r="G77" s="975"/>
      <c r="H77" s="975"/>
      <c r="I77" s="975"/>
      <c r="J77" s="975"/>
      <c r="K77" s="975"/>
      <c r="L77" s="975"/>
      <c r="M77" s="975"/>
      <c r="N77" s="975"/>
      <c r="O77" s="975"/>
      <c r="P77" s="976"/>
      <c r="Q77" s="978">
        <v>23</v>
      </c>
      <c r="R77" s="979"/>
      <c r="S77" s="979"/>
      <c r="T77" s="979"/>
      <c r="U77" s="980"/>
      <c r="V77" s="981">
        <v>18</v>
      </c>
      <c r="W77" s="979"/>
      <c r="X77" s="979"/>
      <c r="Y77" s="979"/>
      <c r="Z77" s="980"/>
      <c r="AA77" s="981">
        <v>6</v>
      </c>
      <c r="AB77" s="979"/>
      <c r="AC77" s="979"/>
      <c r="AD77" s="979"/>
      <c r="AE77" s="980"/>
      <c r="AF77" s="981">
        <v>6</v>
      </c>
      <c r="AG77" s="979"/>
      <c r="AH77" s="979"/>
      <c r="AI77" s="979"/>
      <c r="AJ77" s="980"/>
      <c r="AK77" s="981">
        <v>5</v>
      </c>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559</v>
      </c>
      <c r="C78" s="975"/>
      <c r="D78" s="975"/>
      <c r="E78" s="975"/>
      <c r="F78" s="975"/>
      <c r="G78" s="975"/>
      <c r="H78" s="975"/>
      <c r="I78" s="975"/>
      <c r="J78" s="975"/>
      <c r="K78" s="975"/>
      <c r="L78" s="975"/>
      <c r="M78" s="975"/>
      <c r="N78" s="975"/>
      <c r="O78" s="975"/>
      <c r="P78" s="976"/>
      <c r="Q78" s="977">
        <v>3680</v>
      </c>
      <c r="R78" s="971"/>
      <c r="S78" s="971"/>
      <c r="T78" s="971"/>
      <c r="U78" s="971"/>
      <c r="V78" s="971">
        <v>3842</v>
      </c>
      <c r="W78" s="971"/>
      <c r="X78" s="971"/>
      <c r="Y78" s="971"/>
      <c r="Z78" s="971"/>
      <c r="AA78" s="971">
        <v>-162</v>
      </c>
      <c r="AB78" s="971"/>
      <c r="AC78" s="971"/>
      <c r="AD78" s="971"/>
      <c r="AE78" s="971"/>
      <c r="AF78" s="971">
        <v>-162</v>
      </c>
      <c r="AG78" s="971"/>
      <c r="AH78" s="971"/>
      <c r="AI78" s="971"/>
      <c r="AJ78" s="971"/>
      <c r="AK78" s="971">
        <v>362</v>
      </c>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560</v>
      </c>
      <c r="C79" s="975"/>
      <c r="D79" s="975"/>
      <c r="E79" s="975"/>
      <c r="F79" s="975"/>
      <c r="G79" s="975"/>
      <c r="H79" s="975"/>
      <c r="I79" s="975"/>
      <c r="J79" s="975"/>
      <c r="K79" s="975"/>
      <c r="L79" s="975"/>
      <c r="M79" s="975"/>
      <c r="N79" s="975"/>
      <c r="O79" s="975"/>
      <c r="P79" s="976"/>
      <c r="Q79" s="977">
        <v>1531</v>
      </c>
      <c r="R79" s="971"/>
      <c r="S79" s="971"/>
      <c r="T79" s="971"/>
      <c r="U79" s="971"/>
      <c r="V79" s="971">
        <v>1475</v>
      </c>
      <c r="W79" s="971"/>
      <c r="X79" s="971"/>
      <c r="Y79" s="971"/>
      <c r="Z79" s="971"/>
      <c r="AA79" s="971">
        <v>56</v>
      </c>
      <c r="AB79" s="971"/>
      <c r="AC79" s="971"/>
      <c r="AD79" s="971"/>
      <c r="AE79" s="971"/>
      <c r="AF79" s="971">
        <v>56</v>
      </c>
      <c r="AG79" s="971"/>
      <c r="AH79" s="971"/>
      <c r="AI79" s="971"/>
      <c r="AJ79" s="971"/>
      <c r="AK79" s="971">
        <v>13</v>
      </c>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SUM(AF68:AJ79)</f>
        <v>3513</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2133942</v>
      </c>
      <c r="AB110" s="889"/>
      <c r="AC110" s="889"/>
      <c r="AD110" s="889"/>
      <c r="AE110" s="890"/>
      <c r="AF110" s="891">
        <v>2182035</v>
      </c>
      <c r="AG110" s="889"/>
      <c r="AH110" s="889"/>
      <c r="AI110" s="889"/>
      <c r="AJ110" s="890"/>
      <c r="AK110" s="891">
        <v>2160913</v>
      </c>
      <c r="AL110" s="889"/>
      <c r="AM110" s="889"/>
      <c r="AN110" s="889"/>
      <c r="AO110" s="890"/>
      <c r="AP110" s="892">
        <v>20.9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18236081</v>
      </c>
      <c r="BR110" s="842"/>
      <c r="BS110" s="842"/>
      <c r="BT110" s="842"/>
      <c r="BU110" s="842"/>
      <c r="BV110" s="842">
        <v>17934503</v>
      </c>
      <c r="BW110" s="842"/>
      <c r="BX110" s="842"/>
      <c r="BY110" s="842"/>
      <c r="BZ110" s="842"/>
      <c r="CA110" s="842">
        <v>17918150</v>
      </c>
      <c r="CB110" s="842"/>
      <c r="CC110" s="842"/>
      <c r="CD110" s="842"/>
      <c r="CE110" s="842"/>
      <c r="CF110" s="866">
        <v>173.4</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745945</v>
      </c>
      <c r="BR111" s="817"/>
      <c r="BS111" s="817"/>
      <c r="BT111" s="817"/>
      <c r="BU111" s="817"/>
      <c r="BV111" s="817">
        <v>686775</v>
      </c>
      <c r="BW111" s="817"/>
      <c r="BX111" s="817"/>
      <c r="BY111" s="817"/>
      <c r="BZ111" s="817"/>
      <c r="CA111" s="817">
        <v>571435</v>
      </c>
      <c r="CB111" s="817"/>
      <c r="CC111" s="817"/>
      <c r="CD111" s="817"/>
      <c r="CE111" s="817"/>
      <c r="CF111" s="875">
        <v>5.5</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12813890</v>
      </c>
      <c r="BR112" s="817"/>
      <c r="BS112" s="817"/>
      <c r="BT112" s="817"/>
      <c r="BU112" s="817"/>
      <c r="BV112" s="817">
        <v>12221903</v>
      </c>
      <c r="BW112" s="817"/>
      <c r="BX112" s="817"/>
      <c r="BY112" s="817"/>
      <c r="BZ112" s="817"/>
      <c r="CA112" s="817">
        <v>12028536</v>
      </c>
      <c r="CB112" s="817"/>
      <c r="CC112" s="817"/>
      <c r="CD112" s="817"/>
      <c r="CE112" s="817"/>
      <c r="CF112" s="875">
        <v>116.4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742866</v>
      </c>
      <c r="DH112" s="817"/>
      <c r="DI112" s="817"/>
      <c r="DJ112" s="817"/>
      <c r="DK112" s="817"/>
      <c r="DL112" s="817">
        <v>685722</v>
      </c>
      <c r="DM112" s="817"/>
      <c r="DN112" s="817"/>
      <c r="DO112" s="817"/>
      <c r="DP112" s="817"/>
      <c r="DQ112" s="817">
        <v>571435</v>
      </c>
      <c r="DR112" s="817"/>
      <c r="DS112" s="817"/>
      <c r="DT112" s="817"/>
      <c r="DU112" s="817"/>
      <c r="DV112" s="794">
        <v>5.5</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906104</v>
      </c>
      <c r="AB113" s="919"/>
      <c r="AC113" s="919"/>
      <c r="AD113" s="919"/>
      <c r="AE113" s="920"/>
      <c r="AF113" s="921">
        <v>844445</v>
      </c>
      <c r="AG113" s="919"/>
      <c r="AH113" s="919"/>
      <c r="AI113" s="919"/>
      <c r="AJ113" s="920"/>
      <c r="AK113" s="921">
        <v>847102</v>
      </c>
      <c r="AL113" s="919"/>
      <c r="AM113" s="919"/>
      <c r="AN113" s="919"/>
      <c r="AO113" s="920"/>
      <c r="AP113" s="922">
        <v>8.1999999999999993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1374999</v>
      </c>
      <c r="BR113" s="817"/>
      <c r="BS113" s="817"/>
      <c r="BT113" s="817"/>
      <c r="BU113" s="817"/>
      <c r="BV113" s="817">
        <v>550411</v>
      </c>
      <c r="BW113" s="817"/>
      <c r="BX113" s="817"/>
      <c r="BY113" s="817"/>
      <c r="BZ113" s="817"/>
      <c r="CA113" s="817">
        <v>469479</v>
      </c>
      <c r="CB113" s="817"/>
      <c r="CC113" s="817"/>
      <c r="CD113" s="817"/>
      <c r="CE113" s="817"/>
      <c r="CF113" s="875">
        <v>4.5</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3079</v>
      </c>
      <c r="DH113" s="780"/>
      <c r="DI113" s="780"/>
      <c r="DJ113" s="780"/>
      <c r="DK113" s="781"/>
      <c r="DL113" s="782">
        <v>1053</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109404</v>
      </c>
      <c r="AB114" s="780"/>
      <c r="AC114" s="780"/>
      <c r="AD114" s="780"/>
      <c r="AE114" s="781"/>
      <c r="AF114" s="782">
        <v>110050</v>
      </c>
      <c r="AG114" s="780"/>
      <c r="AH114" s="780"/>
      <c r="AI114" s="780"/>
      <c r="AJ114" s="781"/>
      <c r="AK114" s="782">
        <v>109876</v>
      </c>
      <c r="AL114" s="780"/>
      <c r="AM114" s="780"/>
      <c r="AN114" s="780"/>
      <c r="AO114" s="781"/>
      <c r="AP114" s="824">
        <v>1.1000000000000001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2391820</v>
      </c>
      <c r="BR114" s="817"/>
      <c r="BS114" s="817"/>
      <c r="BT114" s="817"/>
      <c r="BU114" s="817"/>
      <c r="BV114" s="817">
        <v>2347187</v>
      </c>
      <c r="BW114" s="817"/>
      <c r="BX114" s="817"/>
      <c r="BY114" s="817"/>
      <c r="BZ114" s="817"/>
      <c r="CA114" s="817">
        <v>2340100</v>
      </c>
      <c r="CB114" s="817"/>
      <c r="CC114" s="817"/>
      <c r="CD114" s="817"/>
      <c r="CE114" s="817"/>
      <c r="CF114" s="875">
        <v>22.6</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59495</v>
      </c>
      <c r="AB115" s="919"/>
      <c r="AC115" s="919"/>
      <c r="AD115" s="919"/>
      <c r="AE115" s="920"/>
      <c r="AF115" s="921">
        <v>58602</v>
      </c>
      <c r="AG115" s="919"/>
      <c r="AH115" s="919"/>
      <c r="AI115" s="919"/>
      <c r="AJ115" s="920"/>
      <c r="AK115" s="921">
        <v>57490</v>
      </c>
      <c r="AL115" s="919"/>
      <c r="AM115" s="919"/>
      <c r="AN115" s="919"/>
      <c r="AO115" s="920"/>
      <c r="AP115" s="922">
        <v>0.6</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3208945</v>
      </c>
      <c r="AB117" s="903"/>
      <c r="AC117" s="903"/>
      <c r="AD117" s="903"/>
      <c r="AE117" s="904"/>
      <c r="AF117" s="905">
        <v>3195132</v>
      </c>
      <c r="AG117" s="903"/>
      <c r="AH117" s="903"/>
      <c r="AI117" s="903"/>
      <c r="AJ117" s="904"/>
      <c r="AK117" s="905">
        <v>3175381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35562735</v>
      </c>
      <c r="BR119" s="845"/>
      <c r="BS119" s="845"/>
      <c r="BT119" s="845"/>
      <c r="BU119" s="845"/>
      <c r="BV119" s="845">
        <v>33740779</v>
      </c>
      <c r="BW119" s="845"/>
      <c r="BX119" s="845"/>
      <c r="BY119" s="845"/>
      <c r="BZ119" s="845"/>
      <c r="CA119" s="845">
        <v>33327700</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16540453</v>
      </c>
      <c r="BR120" s="842"/>
      <c r="BS120" s="842"/>
      <c r="BT120" s="842"/>
      <c r="BU120" s="842"/>
      <c r="BV120" s="842">
        <v>16736094</v>
      </c>
      <c r="BW120" s="842"/>
      <c r="BX120" s="842"/>
      <c r="BY120" s="842"/>
      <c r="BZ120" s="842"/>
      <c r="CA120" s="842">
        <v>16520576</v>
      </c>
      <c r="CB120" s="842"/>
      <c r="CC120" s="842"/>
      <c r="CD120" s="842"/>
      <c r="CE120" s="842"/>
      <c r="CF120" s="866">
        <v>159.9</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12740474</v>
      </c>
      <c r="DH120" s="842"/>
      <c r="DI120" s="842"/>
      <c r="DJ120" s="842"/>
      <c r="DK120" s="842"/>
      <c r="DL120" s="842">
        <v>12163035</v>
      </c>
      <c r="DM120" s="842"/>
      <c r="DN120" s="842"/>
      <c r="DO120" s="842"/>
      <c r="DP120" s="842"/>
      <c r="DQ120" s="842">
        <v>11983638</v>
      </c>
      <c r="DR120" s="842"/>
      <c r="DS120" s="842"/>
      <c r="DT120" s="842"/>
      <c r="DU120" s="842"/>
      <c r="DV120" s="843">
        <v>116</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59170</v>
      </c>
      <c r="AB121" s="780"/>
      <c r="AC121" s="780"/>
      <c r="AD121" s="780"/>
      <c r="AE121" s="781"/>
      <c r="AF121" s="782">
        <v>58196</v>
      </c>
      <c r="AG121" s="780"/>
      <c r="AH121" s="780"/>
      <c r="AI121" s="780"/>
      <c r="AJ121" s="781"/>
      <c r="AK121" s="782">
        <v>57144</v>
      </c>
      <c r="AL121" s="780"/>
      <c r="AM121" s="780"/>
      <c r="AN121" s="780"/>
      <c r="AO121" s="781"/>
      <c r="AP121" s="824">
        <v>0.6</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608525</v>
      </c>
      <c r="BR121" s="817"/>
      <c r="BS121" s="817"/>
      <c r="BT121" s="817"/>
      <c r="BU121" s="817"/>
      <c r="BV121" s="817">
        <v>580232</v>
      </c>
      <c r="BW121" s="817"/>
      <c r="BX121" s="817"/>
      <c r="BY121" s="817"/>
      <c r="BZ121" s="817"/>
      <c r="CA121" s="817">
        <v>571592</v>
      </c>
      <c r="CB121" s="817"/>
      <c r="CC121" s="817"/>
      <c r="CD121" s="817"/>
      <c r="CE121" s="817"/>
      <c r="CF121" s="875">
        <v>5.5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71713</v>
      </c>
      <c r="DH121" s="817"/>
      <c r="DI121" s="817"/>
      <c r="DJ121" s="817"/>
      <c r="DK121" s="817"/>
      <c r="DL121" s="817">
        <v>58407</v>
      </c>
      <c r="DM121" s="817"/>
      <c r="DN121" s="817"/>
      <c r="DO121" s="817"/>
      <c r="DP121" s="817"/>
      <c r="DQ121" s="817">
        <v>44535</v>
      </c>
      <c r="DR121" s="817"/>
      <c r="DS121" s="817"/>
      <c r="DT121" s="817"/>
      <c r="DU121" s="817"/>
      <c r="DV121" s="794">
        <v>0.4</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21013307</v>
      </c>
      <c r="BR122" s="845"/>
      <c r="BS122" s="845"/>
      <c r="BT122" s="845"/>
      <c r="BU122" s="845"/>
      <c r="BV122" s="845">
        <v>20086159</v>
      </c>
      <c r="BW122" s="845"/>
      <c r="BX122" s="845"/>
      <c r="BY122" s="845"/>
      <c r="BZ122" s="845"/>
      <c r="CA122" s="845">
        <v>19376258</v>
      </c>
      <c r="CB122" s="845"/>
      <c r="CC122" s="845"/>
      <c r="CD122" s="845"/>
      <c r="CE122" s="845"/>
      <c r="CF122" s="846">
        <v>187.5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v>1703</v>
      </c>
      <c r="DH122" s="817"/>
      <c r="DI122" s="817"/>
      <c r="DJ122" s="817"/>
      <c r="DK122" s="817"/>
      <c r="DL122" s="817">
        <v>461</v>
      </c>
      <c r="DM122" s="817"/>
      <c r="DN122" s="817"/>
      <c r="DO122" s="817"/>
      <c r="DP122" s="817"/>
      <c r="DQ122" s="817">
        <v>363</v>
      </c>
      <c r="DR122" s="817"/>
      <c r="DS122" s="817"/>
      <c r="DT122" s="817"/>
      <c r="DU122" s="817"/>
      <c r="DV122" s="794">
        <v>0</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38162285</v>
      </c>
      <c r="BR123" s="833"/>
      <c r="BS123" s="833"/>
      <c r="BT123" s="833"/>
      <c r="BU123" s="833"/>
      <c r="BV123" s="833">
        <v>37402485</v>
      </c>
      <c r="BW123" s="833"/>
      <c r="BX123" s="833"/>
      <c r="BY123" s="833"/>
      <c r="BZ123" s="833"/>
      <c r="CA123" s="833">
        <v>36468426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325</v>
      </c>
      <c r="AB127" s="780"/>
      <c r="AC127" s="780"/>
      <c r="AD127" s="780"/>
      <c r="AE127" s="781"/>
      <c r="AF127" s="782">
        <v>406</v>
      </c>
      <c r="AG127" s="780"/>
      <c r="AH127" s="780"/>
      <c r="AI127" s="780"/>
      <c r="AJ127" s="781"/>
      <c r="AK127" s="782">
        <v>346</v>
      </c>
      <c r="AL127" s="780"/>
      <c r="AM127" s="780"/>
      <c r="AN127" s="780"/>
      <c r="AO127" s="781"/>
      <c r="AP127" s="824">
        <v>0</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60445</v>
      </c>
      <c r="AB128" s="801"/>
      <c r="AC128" s="801"/>
      <c r="AD128" s="801"/>
      <c r="AE128" s="802"/>
      <c r="AF128" s="803">
        <v>52148</v>
      </c>
      <c r="AG128" s="801"/>
      <c r="AH128" s="801"/>
      <c r="AI128" s="801"/>
      <c r="AJ128" s="802"/>
      <c r="AK128" s="803">
        <v>55566</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13.01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12569997</v>
      </c>
      <c r="AB129" s="780"/>
      <c r="AC129" s="780"/>
      <c r="AD129" s="780"/>
      <c r="AE129" s="781"/>
      <c r="AF129" s="782">
        <v>12317282</v>
      </c>
      <c r="AG129" s="780"/>
      <c r="AH129" s="780"/>
      <c r="AI129" s="780"/>
      <c r="AJ129" s="781"/>
      <c r="AK129" s="782">
        <v>12393376</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18.010000000000002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2311513</v>
      </c>
      <c r="AB130" s="780"/>
      <c r="AC130" s="780"/>
      <c r="AD130" s="780"/>
      <c r="AE130" s="781"/>
      <c r="AF130" s="782">
        <v>2170819</v>
      </c>
      <c r="AG130" s="780"/>
      <c r="AH130" s="780"/>
      <c r="AI130" s="780"/>
      <c r="AJ130" s="781"/>
      <c r="AK130" s="782">
        <v>2061369</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9.3000000000000007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10258484</v>
      </c>
      <c r="AB131" s="764"/>
      <c r="AC131" s="764"/>
      <c r="AD131" s="764"/>
      <c r="AE131" s="765"/>
      <c r="AF131" s="766">
        <v>10146463</v>
      </c>
      <c r="AG131" s="764"/>
      <c r="AH131" s="764"/>
      <c r="AI131" s="764"/>
      <c r="AJ131" s="765"/>
      <c r="AK131" s="766">
        <v>10332007</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8.1589735870000002</v>
      </c>
      <c r="AB132" s="745"/>
      <c r="AC132" s="745"/>
      <c r="AD132" s="745"/>
      <c r="AE132" s="746"/>
      <c r="AF132" s="747">
        <v>9.5813191260000004</v>
      </c>
      <c r="AG132" s="745"/>
      <c r="AH132" s="745"/>
      <c r="AI132" s="745"/>
      <c r="AJ132" s="746"/>
      <c r="AK132" s="747">
        <v>10.24434072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7.4</v>
      </c>
      <c r="AB133" s="724"/>
      <c r="AC133" s="724"/>
      <c r="AD133" s="724"/>
      <c r="AE133" s="725"/>
      <c r="AF133" s="723">
        <v>8.4</v>
      </c>
      <c r="AG133" s="724"/>
      <c r="AH133" s="724"/>
      <c r="AI133" s="724"/>
      <c r="AJ133" s="725"/>
      <c r="AK133" s="723">
        <v>9.3000000000000007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5VJe+kahi4uo1HPMwKgOsEJ4rBznUfWP82wo4RlV48nbieJtmjY1qsrKaCyFqBmns0DHIuTYRhjWtdAyukmlA==" saltValue="oiSTaFdpOvHyRyRQhBOi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6"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6cZN559OY8Etwi/0IqWfAVppVNEgqnyFR/pa68FCnInC9XPycqMA6gGLftOWsfk2nD3rnBAl2dtg/jxGak9OQ==" saltValue="RWNoRvOOl1Pix5GL0Wte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n1caEH9/sFIwnfIHdFPeAq8Asoj5EKyAaro2U1N39bBYMA2kemn644VlsCH9PmQQ2SQIUPCi6SwUCfaL6xznQ==" saltValue="SD7x/ixHc7udpyvriOQd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election activeCell="AM59" sqref="AM5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3517404</v>
      </c>
      <c r="AP9" s="281">
        <v>79473</v>
      </c>
      <c r="AQ9" s="282">
        <v>90724</v>
      </c>
      <c r="AR9" s="283">
        <v>-12.4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599752</v>
      </c>
      <c r="AP10" s="284">
        <v>13551</v>
      </c>
      <c r="AQ10" s="285">
        <v>11342</v>
      </c>
      <c r="AR10" s="286">
        <v>19.5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15260</v>
      </c>
      <c r="AP11" s="284">
        <v>345</v>
      </c>
      <c r="AQ11" s="285">
        <v>1033</v>
      </c>
      <c r="AR11" s="286">
        <v>-66.599999999999994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16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69331</v>
      </c>
      <c r="AP13" s="284">
        <v>1566</v>
      </c>
      <c r="AQ13" s="285">
        <v>3647</v>
      </c>
      <c r="AR13" s="286">
        <v>-57.1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63785</v>
      </c>
      <c r="AP14" s="284">
        <v>1441</v>
      </c>
      <c r="AQ14" s="285">
        <v>1693</v>
      </c>
      <c r="AR14" s="286">
        <v>-14.9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-261903</v>
      </c>
      <c r="AP15" s="284">
        <v>-5918</v>
      </c>
      <c r="AQ15" s="285">
        <v>-4922</v>
      </c>
      <c r="AR15" s="286">
        <v>20.2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4003629</v>
      </c>
      <c r="AP16" s="284">
        <v>90459</v>
      </c>
      <c r="AQ16" s="285">
        <v>103533</v>
      </c>
      <c r="AR16" s="286">
        <v>-12.6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8.02</v>
      </c>
      <c r="AP21" s="298">
        <v>9.17</v>
      </c>
      <c r="AQ21" s="299">
        <v>-1.1499999999999999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96.4</v>
      </c>
      <c r="AP22" s="303">
        <v>97.2</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2160913</v>
      </c>
      <c r="AP32" s="312">
        <v>48824</v>
      </c>
      <c r="AQ32" s="313">
        <v>59793</v>
      </c>
      <c r="AR32" s="314">
        <v>-18.3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847102</v>
      </c>
      <c r="AP35" s="312">
        <v>19140</v>
      </c>
      <c r="AQ35" s="313">
        <v>14599</v>
      </c>
      <c r="AR35" s="314">
        <v>31.1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109876</v>
      </c>
      <c r="AP36" s="312">
        <v>2483</v>
      </c>
      <c r="AQ36" s="313">
        <v>2530</v>
      </c>
      <c r="AR36" s="314">
        <v>-1.9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57490</v>
      </c>
      <c r="AP37" s="312">
        <v>1299</v>
      </c>
      <c r="AQ37" s="313">
        <v>188</v>
      </c>
      <c r="AR37" s="314">
        <v>591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2</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-55566</v>
      </c>
      <c r="AP39" s="312">
        <v>-1255</v>
      </c>
      <c r="AQ39" s="313">
        <v>-4866</v>
      </c>
      <c r="AR39" s="314">
        <v>-74.2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-2061369</v>
      </c>
      <c r="AP40" s="312">
        <v>-46575</v>
      </c>
      <c r="AQ40" s="313">
        <v>-49341</v>
      </c>
      <c r="AR40" s="314">
        <v>-5.6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1058446</v>
      </c>
      <c r="AP41" s="312">
        <v>23915</v>
      </c>
      <c r="AQ41" s="313">
        <v>22906</v>
      </c>
      <c r="AR41" s="314">
        <v>4.4000000000000004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1745206</v>
      </c>
      <c r="AN51" s="334">
        <v>38503</v>
      </c>
      <c r="AO51" s="335">
        <v>-13.6</v>
      </c>
      <c r="AP51" s="336">
        <v>79288</v>
      </c>
      <c r="AQ51" s="337">
        <v>21.8</v>
      </c>
      <c r="AR51" s="338">
        <v>-35.4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521292</v>
      </c>
      <c r="AN52" s="342">
        <v>11501</v>
      </c>
      <c r="AO52" s="343">
        <v>-19.5</v>
      </c>
      <c r="AP52" s="344">
        <v>41870</v>
      </c>
      <c r="AQ52" s="345">
        <v>9.6</v>
      </c>
      <c r="AR52" s="346">
        <v>-29.1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1441341</v>
      </c>
      <c r="AN53" s="334">
        <v>32063</v>
      </c>
      <c r="AO53" s="335">
        <v>-16.7</v>
      </c>
      <c r="AP53" s="336">
        <v>84962</v>
      </c>
      <c r="AQ53" s="337">
        <v>7.2</v>
      </c>
      <c r="AR53" s="338">
        <v>-23.9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497392</v>
      </c>
      <c r="AN54" s="342">
        <v>11065</v>
      </c>
      <c r="AO54" s="343">
        <v>-3.8</v>
      </c>
      <c r="AP54" s="344">
        <v>42793</v>
      </c>
      <c r="AQ54" s="345">
        <v>2.2000000000000002</v>
      </c>
      <c r="AR54" s="346">
        <v>-6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3359068</v>
      </c>
      <c r="AN55" s="334">
        <v>75250</v>
      </c>
      <c r="AO55" s="335">
        <v>134.69999999999999</v>
      </c>
      <c r="AP55" s="336">
        <v>71279</v>
      </c>
      <c r="AQ55" s="337">
        <v>-16.100000000000001</v>
      </c>
      <c r="AR55" s="338">
        <v>150.80000000000001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1249188</v>
      </c>
      <c r="AN56" s="342">
        <v>27984</v>
      </c>
      <c r="AO56" s="343">
        <v>152.9</v>
      </c>
      <c r="AP56" s="344">
        <v>36731</v>
      </c>
      <c r="AQ56" s="345">
        <v>-14.2</v>
      </c>
      <c r="AR56" s="346">
        <v>167.1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2599575</v>
      </c>
      <c r="AN57" s="334">
        <v>58595</v>
      </c>
      <c r="AO57" s="335">
        <v>-22.1</v>
      </c>
      <c r="AP57" s="336">
        <v>74994</v>
      </c>
      <c r="AQ57" s="337">
        <v>5.2</v>
      </c>
      <c r="AR57" s="338">
        <v>-27.3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739075</v>
      </c>
      <c r="AN58" s="342">
        <v>16659</v>
      </c>
      <c r="AO58" s="343">
        <v>-40.5</v>
      </c>
      <c r="AP58" s="344">
        <v>36188</v>
      </c>
      <c r="AQ58" s="345">
        <v>-1.5</v>
      </c>
      <c r="AR58" s="346">
        <v>-39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2942074</v>
      </c>
      <c r="AN59" s="334">
        <v>66474</v>
      </c>
      <c r="AO59" s="335">
        <v>13.4</v>
      </c>
      <c r="AP59" s="336">
        <v>71849</v>
      </c>
      <c r="AQ59" s="337">
        <v>-4.2</v>
      </c>
      <c r="AR59" s="338">
        <v>17.600000000000001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636574</v>
      </c>
      <c r="AN60" s="342">
        <v>14383</v>
      </c>
      <c r="AO60" s="343">
        <v>-13.7</v>
      </c>
      <c r="AP60" s="344">
        <v>36144</v>
      </c>
      <c r="AQ60" s="345">
        <v>-0.1</v>
      </c>
      <c r="AR60" s="346">
        <v>-13.6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2417453</v>
      </c>
      <c r="AN61" s="349">
        <v>54177</v>
      </c>
      <c r="AO61" s="350">
        <v>19.100000000000001</v>
      </c>
      <c r="AP61" s="351">
        <v>76474</v>
      </c>
      <c r="AQ61" s="352">
        <v>2.8</v>
      </c>
      <c r="AR61" s="338">
        <v>16.3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728704</v>
      </c>
      <c r="AN62" s="342">
        <v>16318</v>
      </c>
      <c r="AO62" s="343">
        <v>15.1</v>
      </c>
      <c r="AP62" s="344">
        <v>38745</v>
      </c>
      <c r="AQ62" s="345">
        <v>-0.8</v>
      </c>
      <c r="AR62" s="346">
        <v>15.9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PhvxZqbVWgHFZ33FQj9vHyYY71/4BsVWlAEy0ANrBJr2wDuci/eOq/jMxqcPFMp0xfuRWJ6L7TGGo4d9fxkhg==" saltValue="5u8NROhk852ojs24ZQgw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BI91" sqref="BI9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9ESU141oihdN8VjIT6ftMyvMuyQvrgguvHPIVl+Z7VLzeYb9dmeKFR5UblV82d+kcQrDwDdeCNQmNftBOLXZYg==" saltValue="QKFbhUltHe0NcaKO8AC6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CAC251s8A2frBPQur4YryO93bXFOygaY+ET7m1ej8JmLYYN6FC4WBC2fhpaZsSNamxJuBhh6PGrFvHCcFxXiDg==" saltValue="LStvDGwhWFDq9YtLuWBs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12.07</v>
      </c>
      <c r="G47" s="12">
        <v>14.52</v>
      </c>
      <c r="H47" s="12">
        <v>19.29</v>
      </c>
      <c r="I47" s="12">
        <v>22.24</v>
      </c>
      <c r="J47" s="13">
        <v>22</v>
      </c>
    </row>
    <row r="48" spans="2:10" ht="57.75" customHeight="1" x14ac:dyDescent="0.15">
      <c r="B48" s="14"/>
      <c r="C48" s="1141" t="s">
        <v>4</v>
      </c>
      <c r="D48" s="1141"/>
      <c r="E48" s="1142"/>
      <c r="F48" s="15">
        <v>4.4000000000000004</v>
      </c>
      <c r="G48" s="16">
        <v>3.36</v>
      </c>
      <c r="H48" s="16">
        <v>3.13</v>
      </c>
      <c r="I48" s="16">
        <v>4.66</v>
      </c>
      <c r="J48" s="17">
        <v>4.82</v>
      </c>
    </row>
    <row r="49" spans="2:10" ht="57.75" customHeight="1" thickBot="1" x14ac:dyDescent="0.2">
      <c r="B49" s="18"/>
      <c r="C49" s="1143" t="s">
        <v>5</v>
      </c>
      <c r="D49" s="1143"/>
      <c r="E49" s="1144"/>
      <c r="F49" s="19" t="s">
        <v>529</v>
      </c>
      <c r="G49" s="20">
        <v>1.1399999999999999</v>
      </c>
      <c r="H49" s="20">
        <v>2.85</v>
      </c>
      <c r="I49" s="20">
        <v>2.39</v>
      </c>
      <c r="J49" s="21" t="s">
        <v>530</v>
      </c>
    </row>
    <row r="50" spans="2:10" x14ac:dyDescent="0.15"/>
  </sheetData>
  <sheetProtection algorithmName="SHA-512" hashValue="TosbE3lJX74iE8ZSJS6LenPVuUAHB3ip0yUDZGEyKqS2EP/jO40PzZiYngQ4t5o3rGMnEvVeytgLcCkCbsT4eg==" saltValue="49GyzNjg7RRm57/aT2vi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2025-03-17T01:44:59Z</cp:lastPrinted>
  <dcterms:created xsi:type="dcterms:W3CDTF">2025-02-19T05:02:00Z</dcterms:created>
  <dcterms:modified xsi:type="dcterms:W3CDTF">2025-08-21T06:48:36Z</dcterms:modified>
  <cp:category/>
</cp:coreProperties>
</file>