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230350流通・貿易課\【企画Ⅰ】（佐賀酒ほか）\02 SAGA BAR、空見酒\R7\01_佐賀酒学\03契約_若者向け佐賀酒学\01募集\"/>
    </mc:Choice>
  </mc:AlternateContent>
  <xr:revisionPtr revIDLastSave="0" documentId="13_ncr:1_{25E98D51-ECAA-4603-B49A-8939B0B3719F}" xr6:coauthVersionLast="47" xr6:coauthVersionMax="47" xr10:uidLastSave="{00000000-0000-0000-0000-000000000000}"/>
  <bookViews>
    <workbookView xWindow="-110" yWindow="-110" windowWidth="21820" windowHeight="13900" xr2:uid="{1BA95642-496D-4409-96EC-55E16C97E3E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10" i="1"/>
  <c r="E23" i="1" l="1"/>
  <c r="E22" i="1" s="1"/>
  <c r="E20" i="1"/>
  <c r="E19" i="1"/>
  <c r="E17" i="1"/>
  <c r="E14" i="1"/>
  <c r="E13" i="1"/>
  <c r="E12" i="1" l="1"/>
  <c r="E18" i="1"/>
  <c r="E3" i="1"/>
  <c r="E24" i="1" s="1"/>
</calcChain>
</file>

<file path=xl/sharedStrings.xml><?xml version="1.0" encoding="utf-8"?>
<sst xmlns="http://schemas.openxmlformats.org/spreadsheetml/2006/main" count="52" uniqueCount="39">
  <si>
    <t>評価項目</t>
    <rPh sb="0" eb="2">
      <t>ヒョウカ</t>
    </rPh>
    <rPh sb="2" eb="4">
      <t>コウモク</t>
    </rPh>
    <phoneticPr fontId="1"/>
  </si>
  <si>
    <t>評価基準</t>
    <rPh sb="0" eb="4">
      <t>ヒョウカキジュン</t>
    </rPh>
    <phoneticPr fontId="1"/>
  </si>
  <si>
    <t>1.業務の実施方針等</t>
    <rPh sb="2" eb="4">
      <t>ギョウム</t>
    </rPh>
    <rPh sb="5" eb="7">
      <t>ジッシ</t>
    </rPh>
    <rPh sb="7" eb="9">
      <t>ホウシン</t>
    </rPh>
    <rPh sb="9" eb="10">
      <t>トウ</t>
    </rPh>
    <phoneticPr fontId="1"/>
  </si>
  <si>
    <t>2.事業者の経験・能力</t>
    <rPh sb="2" eb="5">
      <t>ジギョウシャ</t>
    </rPh>
    <rPh sb="6" eb="8">
      <t>ケイケン</t>
    </rPh>
    <rPh sb="9" eb="11">
      <t>ノウリョク</t>
    </rPh>
    <phoneticPr fontId="1"/>
  </si>
  <si>
    <t>組織としての業務実施能力</t>
    <rPh sb="0" eb="2">
      <t>ソシキ</t>
    </rPh>
    <rPh sb="6" eb="8">
      <t>ギョウム</t>
    </rPh>
    <rPh sb="8" eb="10">
      <t>ジッシ</t>
    </rPh>
    <rPh sb="10" eb="12">
      <t>ノウリョク</t>
    </rPh>
    <phoneticPr fontId="1"/>
  </si>
  <si>
    <t>3.業務従事者の経験、能力</t>
    <rPh sb="2" eb="4">
      <t>ギョウム</t>
    </rPh>
    <rPh sb="4" eb="7">
      <t>ジュウジシャ</t>
    </rPh>
    <rPh sb="8" eb="10">
      <t>ケイケン</t>
    </rPh>
    <rPh sb="11" eb="13">
      <t>ノウリョク</t>
    </rPh>
    <phoneticPr fontId="1"/>
  </si>
  <si>
    <t>類似業務の経験</t>
    <rPh sb="0" eb="4">
      <t>ルイジギョウム</t>
    </rPh>
    <rPh sb="5" eb="7">
      <t>ケイケン</t>
    </rPh>
    <phoneticPr fontId="1"/>
  </si>
  <si>
    <t>業務に関する知識・適格性</t>
    <rPh sb="0" eb="2">
      <t>ギョウム</t>
    </rPh>
    <rPh sb="3" eb="4">
      <t>カン</t>
    </rPh>
    <rPh sb="6" eb="8">
      <t>チシキ</t>
    </rPh>
    <rPh sb="9" eb="12">
      <t>テキカクセイ</t>
    </rPh>
    <phoneticPr fontId="1"/>
  </si>
  <si>
    <t>事業計画の妥当性</t>
    <rPh sb="0" eb="4">
      <t>ジギョウケイカク</t>
    </rPh>
    <rPh sb="5" eb="8">
      <t>ダトウセイ</t>
    </rPh>
    <phoneticPr fontId="1"/>
  </si>
  <si>
    <t>類似調査業務の経験</t>
    <rPh sb="0" eb="2">
      <t>ルイジ</t>
    </rPh>
    <rPh sb="2" eb="4">
      <t>チョウサ</t>
    </rPh>
    <rPh sb="4" eb="6">
      <t>ギョウム</t>
    </rPh>
    <rPh sb="7" eb="9">
      <t>ケイケン</t>
    </rPh>
    <phoneticPr fontId="1"/>
  </si>
  <si>
    <t>・事業が遂行可能な人員の確保がなされているか。</t>
    <rPh sb="1" eb="3">
      <t>ジギョウ</t>
    </rPh>
    <rPh sb="4" eb="8">
      <t>スイコウカノウ</t>
    </rPh>
    <rPh sb="9" eb="11">
      <t>ジンイン</t>
    </rPh>
    <rPh sb="12" eb="14">
      <t>カクホ</t>
    </rPh>
    <phoneticPr fontId="1"/>
  </si>
  <si>
    <t>・事業を行う上で適切な財政基盤、経理処理能力を有しているか。</t>
    <rPh sb="1" eb="3">
      <t>ジギョウ</t>
    </rPh>
    <rPh sb="4" eb="5">
      <t>オコナ</t>
    </rPh>
    <rPh sb="6" eb="7">
      <t>ウエ</t>
    </rPh>
    <rPh sb="8" eb="10">
      <t>テキセツ</t>
    </rPh>
    <rPh sb="11" eb="15">
      <t>ザイセイキバン</t>
    </rPh>
    <rPh sb="16" eb="22">
      <t>ケイリショリノウリョク</t>
    </rPh>
    <rPh sb="23" eb="24">
      <t>ユウ</t>
    </rPh>
    <phoneticPr fontId="1"/>
  </si>
  <si>
    <t>・円滑な事業遂行のための人員補助体制が組まれているか。
・業務責任者の経験や知見はあるか。</t>
    <rPh sb="1" eb="3">
      <t>エンカツ</t>
    </rPh>
    <rPh sb="4" eb="8">
      <t>ジギョウスイコウ</t>
    </rPh>
    <rPh sb="12" eb="16">
      <t>ジンインホジョ</t>
    </rPh>
    <rPh sb="16" eb="18">
      <t>タイセイ</t>
    </rPh>
    <rPh sb="19" eb="20">
      <t>ク</t>
    </rPh>
    <rPh sb="29" eb="31">
      <t>ギョウム</t>
    </rPh>
    <rPh sb="31" eb="34">
      <t>セキニンシャ</t>
    </rPh>
    <rPh sb="35" eb="37">
      <t>ケイケン</t>
    </rPh>
    <rPh sb="38" eb="40">
      <t>チケン</t>
    </rPh>
    <phoneticPr fontId="1"/>
  </si>
  <si>
    <t>配点（点）</t>
    <rPh sb="0" eb="2">
      <t>ハイテン</t>
    </rPh>
    <rPh sb="3" eb="4">
      <t>テン</t>
    </rPh>
    <phoneticPr fontId="1"/>
  </si>
  <si>
    <t>業務にあたっての管理、バックアップ体制</t>
    <rPh sb="0" eb="2">
      <t>ギョウム</t>
    </rPh>
    <rPh sb="8" eb="10">
      <t>カンリ</t>
    </rPh>
    <rPh sb="17" eb="19">
      <t>タイセイ</t>
    </rPh>
    <phoneticPr fontId="1"/>
  </si>
  <si>
    <t>0点又は5点</t>
    <rPh sb="1" eb="2">
      <t>テン</t>
    </rPh>
    <rPh sb="2" eb="3">
      <t>マタ</t>
    </rPh>
    <rPh sb="5" eb="6">
      <t>テン</t>
    </rPh>
    <phoneticPr fontId="1"/>
  </si>
  <si>
    <t>0点～5点</t>
    <phoneticPr fontId="1"/>
  </si>
  <si>
    <t>・業務に関する知識・知見を持っているか。</t>
    <rPh sb="1" eb="3">
      <t>ギョウム</t>
    </rPh>
    <rPh sb="4" eb="5">
      <t>カン</t>
    </rPh>
    <rPh sb="7" eb="9">
      <t>チシキ</t>
    </rPh>
    <rPh sb="10" eb="12">
      <t>チケン</t>
    </rPh>
    <rPh sb="13" eb="14">
      <t>モ</t>
    </rPh>
    <phoneticPr fontId="1"/>
  </si>
  <si>
    <t>0点～10点</t>
    <phoneticPr fontId="1"/>
  </si>
  <si>
    <t>・事業の成果目標を達成するために、日程、作業手順など事業計画が効率的に設計されているか。</t>
    <rPh sb="17" eb="19">
      <t>ニッテイ</t>
    </rPh>
    <rPh sb="20" eb="24">
      <t>サギョウテジュン</t>
    </rPh>
    <rPh sb="26" eb="30">
      <t>ジギョウケイカク</t>
    </rPh>
    <rPh sb="31" eb="34">
      <t>コウリツテキ</t>
    </rPh>
    <phoneticPr fontId="1"/>
  </si>
  <si>
    <t>（別紙）評価基準</t>
    <rPh sb="1" eb="3">
      <t>ベッシ</t>
    </rPh>
    <rPh sb="4" eb="6">
      <t>ヒョウカ</t>
    </rPh>
    <rPh sb="6" eb="8">
      <t>キジュン</t>
    </rPh>
    <phoneticPr fontId="1"/>
  </si>
  <si>
    <t>4.経費の妥当性</t>
    <rPh sb="2" eb="4">
      <t>ケイヒ</t>
    </rPh>
    <rPh sb="5" eb="8">
      <t>ダトウセイ</t>
    </rPh>
    <phoneticPr fontId="1"/>
  </si>
  <si>
    <t>経費の妥当性</t>
    <rPh sb="0" eb="2">
      <t>ケイヒ</t>
    </rPh>
    <rPh sb="3" eb="6">
      <t>ダトウセイ</t>
    </rPh>
    <phoneticPr fontId="1"/>
  </si>
  <si>
    <t>・見積の算出や経費の配分は適切か。</t>
    <rPh sb="1" eb="3">
      <t>ミツモリ</t>
    </rPh>
    <rPh sb="4" eb="6">
      <t>サンシュツ</t>
    </rPh>
    <rPh sb="7" eb="9">
      <t>ケイヒ</t>
    </rPh>
    <rPh sb="10" eb="12">
      <t>ハイブン</t>
    </rPh>
    <rPh sb="13" eb="15">
      <t>テキセツ</t>
    </rPh>
    <phoneticPr fontId="1"/>
  </si>
  <si>
    <t>・幅広い知識・ノウハウ、ネットワークを有しているか。
・優れた情報収集能力を持っているか。</t>
    <rPh sb="1" eb="3">
      <t>ハバヒロ</t>
    </rPh>
    <rPh sb="4" eb="6">
      <t>チシキ</t>
    </rPh>
    <rPh sb="19" eb="20">
      <t>ユウ</t>
    </rPh>
    <rPh sb="28" eb="29">
      <t>スグ</t>
    </rPh>
    <rPh sb="31" eb="35">
      <t>ジョウホウシュウシュウ</t>
    </rPh>
    <rPh sb="35" eb="37">
      <t>ノウリョク</t>
    </rPh>
    <rPh sb="38" eb="39">
      <t>モ</t>
    </rPh>
    <phoneticPr fontId="1"/>
  </si>
  <si>
    <t>・過去５年以内において同種の業務（イベント企画運営や各種プロモーション等）を豊富に実施しているか。</t>
    <rPh sb="1" eb="3">
      <t>カコ</t>
    </rPh>
    <rPh sb="4" eb="5">
      <t>ネン</t>
    </rPh>
    <rPh sb="5" eb="7">
      <t>イナイ</t>
    </rPh>
    <rPh sb="11" eb="13">
      <t>ドウシュ</t>
    </rPh>
    <rPh sb="14" eb="16">
      <t>ギョウム</t>
    </rPh>
    <rPh sb="21" eb="23">
      <t>キカク</t>
    </rPh>
    <rPh sb="23" eb="25">
      <t>ウンエイ</t>
    </rPh>
    <rPh sb="26" eb="28">
      <t>カクシュ</t>
    </rPh>
    <rPh sb="35" eb="36">
      <t>トウ</t>
    </rPh>
    <rPh sb="38" eb="40">
      <t>ホウフ</t>
    </rPh>
    <rPh sb="41" eb="43">
      <t>ジッシ</t>
    </rPh>
    <phoneticPr fontId="1"/>
  </si>
  <si>
    <t>・過去５年以内において同種の業務（イベント企画運営や各種プロモーション等）を豊富に実施しているか。</t>
    <phoneticPr fontId="1"/>
  </si>
  <si>
    <t>・業務に関する人的ネットワーク（講師とのネットワーク等）を持っているか。</t>
    <rPh sb="1" eb="3">
      <t>ギョウム</t>
    </rPh>
    <rPh sb="4" eb="5">
      <t>カン</t>
    </rPh>
    <rPh sb="7" eb="9">
      <t>ジンテキ</t>
    </rPh>
    <rPh sb="16" eb="18">
      <t>コウシ</t>
    </rPh>
    <rPh sb="26" eb="27">
      <t>トウ</t>
    </rPh>
    <phoneticPr fontId="1"/>
  </si>
  <si>
    <t>・事業目的や業務内容を理解した提案となっているか。</t>
    <rPh sb="1" eb="3">
      <t>ジギョウ</t>
    </rPh>
    <rPh sb="2" eb="3">
      <t>ギョウ</t>
    </rPh>
    <rPh sb="3" eb="5">
      <t>モクテキ</t>
    </rPh>
    <rPh sb="6" eb="10">
      <t>ギョウムナイヨウ</t>
    </rPh>
    <rPh sb="11" eb="13">
      <t>リカイ</t>
    </rPh>
    <phoneticPr fontId="1"/>
  </si>
  <si>
    <t>・仕様書に示した内容以外の独自の提案がされているか。</t>
    <phoneticPr fontId="1"/>
  </si>
  <si>
    <t>・長期的な佐賀酒のブランド認知向上と需要拡大につながるような新たな視点での工夫があるか。</t>
    <rPh sb="1" eb="4">
      <t>チョウキテキ</t>
    </rPh>
    <rPh sb="5" eb="7">
      <t>サガ</t>
    </rPh>
    <rPh sb="7" eb="8">
      <t>サケ</t>
    </rPh>
    <rPh sb="13" eb="15">
      <t>ニンチ</t>
    </rPh>
    <rPh sb="15" eb="17">
      <t>コウジョウ</t>
    </rPh>
    <rPh sb="18" eb="20">
      <t>ジュヨウ</t>
    </rPh>
    <rPh sb="20" eb="22">
      <t>カクダイ</t>
    </rPh>
    <rPh sb="30" eb="31">
      <t>アラ</t>
    </rPh>
    <rPh sb="33" eb="35">
      <t>シテン</t>
    </rPh>
    <rPh sb="37" eb="39">
      <t>クフウ</t>
    </rPh>
    <phoneticPr fontId="1"/>
  </si>
  <si>
    <t>合計</t>
    <rPh sb="0" eb="2">
      <t>ゴウケイ</t>
    </rPh>
    <phoneticPr fontId="1"/>
  </si>
  <si>
    <t>・手法、日程、佐賀酒の仕入れ等に無理がなく、実施可能な内容となっているか。</t>
    <rPh sb="1" eb="3">
      <t>シュホウ</t>
    </rPh>
    <rPh sb="4" eb="6">
      <t>ニッテイ</t>
    </rPh>
    <rPh sb="7" eb="9">
      <t>サガ</t>
    </rPh>
    <rPh sb="9" eb="10">
      <t>サケ</t>
    </rPh>
    <rPh sb="11" eb="13">
      <t>シイ</t>
    </rPh>
    <rPh sb="14" eb="15">
      <t>トウ</t>
    </rPh>
    <rPh sb="16" eb="18">
      <t>ムリ</t>
    </rPh>
    <rPh sb="22" eb="24">
      <t>ジッシ</t>
    </rPh>
    <rPh sb="24" eb="26">
      <t>カノウ</t>
    </rPh>
    <rPh sb="27" eb="29">
      <t>ナイヨウキカクセッケイ</t>
    </rPh>
    <phoneticPr fontId="1"/>
  </si>
  <si>
    <t>0点～5点</t>
    <rPh sb="1" eb="2">
      <t>テン</t>
    </rPh>
    <phoneticPr fontId="1"/>
  </si>
  <si>
    <t>・仕様書記載の業務内容についてすべて提案されているか。</t>
    <rPh sb="1" eb="4">
      <t>シヨウショ</t>
    </rPh>
    <rPh sb="4" eb="6">
      <t>キサイ</t>
    </rPh>
    <rPh sb="7" eb="9">
      <t>ギョウム</t>
    </rPh>
    <rPh sb="9" eb="11">
      <t>ナイヨウ</t>
    </rPh>
    <rPh sb="18" eb="20">
      <t>テイアン</t>
    </rPh>
    <phoneticPr fontId="1"/>
  </si>
  <si>
    <t>※提案内容の水準を確保するため、最低基準点を合計点の６割（100点×0.6=60点）とし、それ以上の点数を得た参加者の中から最優秀提案者を選定するものとする。</t>
    <phoneticPr fontId="1"/>
  </si>
  <si>
    <t>企画内容の妥当性、独創性</t>
    <rPh sb="0" eb="2">
      <t>キカク</t>
    </rPh>
    <rPh sb="2" eb="4">
      <t>ナイヨウ</t>
    </rPh>
    <rPh sb="5" eb="8">
      <t>ダトウセイ</t>
    </rPh>
    <rPh sb="9" eb="12">
      <t>ドクソウセイ</t>
    </rPh>
    <phoneticPr fontId="1"/>
  </si>
  <si>
    <t>・ターゲットが関心を持つような講師を選定しているか。</t>
    <rPh sb="7" eb="9">
      <t>カンシン</t>
    </rPh>
    <rPh sb="10" eb="11">
      <t>モ</t>
    </rPh>
    <rPh sb="15" eb="17">
      <t>コウシ</t>
    </rPh>
    <rPh sb="18" eb="20">
      <t>センテイ</t>
    </rPh>
    <phoneticPr fontId="1"/>
  </si>
  <si>
    <t>・ターゲットが効果的に情報を入手でき、かつ魅力的と感じるような視点での企画となっているか。</t>
    <rPh sb="7" eb="10">
      <t>コウカテキ</t>
    </rPh>
    <rPh sb="11" eb="13">
      <t>ジョウホウ</t>
    </rPh>
    <rPh sb="14" eb="16">
      <t>ニュウシュ</t>
    </rPh>
    <rPh sb="21" eb="24">
      <t>ミリョクテキ</t>
    </rPh>
    <rPh sb="25" eb="26">
      <t>カン</t>
    </rPh>
    <rPh sb="31" eb="33">
      <t>シテン</t>
    </rPh>
    <rPh sb="35" eb="37">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</si>
</sst>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b/>
      <sz val="11"/>
      <color theme="1"/>
      <name val="ＭＳ 明朝"/>
      <family val="1"/>
      <charset val="128"/>
    </font>
  </fonts>
  <fills count="2">
    <fill>
      <patternFill patternType="none"/>
    </fill>
    <fill>
      <patternFill patternType="gray125"/>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right style="medium">
        <color indexed="64"/>
      </right>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s>
  <cellStyleXfs count="1">
    <xf numFmtId="0" fontId="0" fillId="0" borderId="0">
      <alignment vertical="center"/>
    </xf>
  </cellStyleXfs>
  <cellXfs count="57">
    <xf numFmtId="0" fontId="0" fillId="0" borderId="0" xfId="0">
      <alignment vertical="center"/>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lignment vertical="center"/>
    </xf>
    <xf numFmtId="0" fontId="2" fillId="0" borderId="16" xfId="0" applyFont="1" applyBorder="1">
      <alignment vertical="center"/>
    </xf>
    <xf numFmtId="0" fontId="2" fillId="0" borderId="17" xfId="0" applyFont="1" applyBorder="1">
      <alignment vertical="center"/>
    </xf>
    <xf numFmtId="0" fontId="3" fillId="0" borderId="18" xfId="0" applyFont="1" applyBorder="1">
      <alignment vertical="center"/>
    </xf>
    <xf numFmtId="0" fontId="2" fillId="0" borderId="30" xfId="0" applyFont="1" applyBorder="1" applyAlignment="1">
      <alignment vertical="center" wrapText="1"/>
    </xf>
    <xf numFmtId="0" fontId="2" fillId="0" borderId="5" xfId="0" applyFont="1" applyBorder="1">
      <alignment vertical="center"/>
    </xf>
    <xf numFmtId="0" fontId="2" fillId="0" borderId="6" xfId="0" applyFont="1" applyBorder="1">
      <alignment vertical="center"/>
    </xf>
    <xf numFmtId="0" fontId="2" fillId="0" borderId="31" xfId="0" applyFont="1" applyBorder="1" applyAlignment="1">
      <alignment vertical="center" wrapText="1"/>
    </xf>
    <xf numFmtId="0" fontId="2" fillId="0" borderId="19" xfId="0" applyFont="1" applyBorder="1">
      <alignment vertical="center"/>
    </xf>
    <xf numFmtId="0" fontId="2" fillId="0" borderId="9" xfId="0" applyFont="1" applyBorder="1">
      <alignment vertical="center"/>
    </xf>
    <xf numFmtId="0" fontId="2" fillId="0" borderId="22" xfId="0" applyFont="1" applyBorder="1">
      <alignment vertical="center"/>
    </xf>
    <xf numFmtId="0" fontId="2" fillId="0" borderId="23" xfId="0" applyFont="1" applyBorder="1">
      <alignment vertical="center"/>
    </xf>
    <xf numFmtId="0" fontId="3" fillId="0" borderId="24" xfId="0" applyFont="1" applyBorder="1" applyAlignment="1">
      <alignment horizontal="right" vertical="center"/>
    </xf>
    <xf numFmtId="0" fontId="2" fillId="0" borderId="26" xfId="0" applyFont="1" applyBorder="1" applyAlignment="1">
      <alignment vertical="center" wrapText="1"/>
    </xf>
    <xf numFmtId="0" fontId="2" fillId="0" borderId="13" xfId="0" applyFont="1" applyBorder="1">
      <alignment vertical="center"/>
    </xf>
    <xf numFmtId="0" fontId="2" fillId="0" borderId="7" xfId="0" applyFont="1" applyBorder="1" applyAlignment="1">
      <alignment horizontal="right" vertical="center"/>
    </xf>
    <xf numFmtId="0" fontId="2" fillId="0" borderId="28" xfId="0" applyFont="1" applyBorder="1" applyAlignment="1">
      <alignment vertical="center" wrapText="1"/>
    </xf>
    <xf numFmtId="0" fontId="2" fillId="0" borderId="10" xfId="0" applyFont="1" applyBorder="1" applyAlignment="1">
      <alignment horizontal="right" vertical="center"/>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0" xfId="0" applyFont="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41" xfId="0" applyFont="1" applyBorder="1">
      <alignment vertical="center"/>
    </xf>
    <xf numFmtId="0" fontId="2" fillId="0" borderId="42" xfId="0" applyFont="1" applyBorder="1">
      <alignment vertical="center"/>
    </xf>
    <xf numFmtId="0" fontId="2" fillId="0" borderId="43" xfId="0" applyFont="1" applyBorder="1" applyAlignment="1">
      <alignment horizontal="right" vertical="center"/>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lignment vertical="center"/>
    </xf>
    <xf numFmtId="0" fontId="4" fillId="0" borderId="48" xfId="0" applyFont="1" applyBorder="1" applyAlignment="1">
      <alignment horizontal="right" vertical="center"/>
    </xf>
    <xf numFmtId="0" fontId="2" fillId="0" borderId="29" xfId="0" applyFont="1" applyBorder="1" applyAlignment="1">
      <alignment vertical="center" wrapText="1"/>
    </xf>
    <xf numFmtId="0" fontId="2" fillId="0" borderId="12" xfId="0" applyFont="1" applyBorder="1">
      <alignment vertical="center"/>
    </xf>
    <xf numFmtId="0" fontId="2" fillId="0" borderId="32" xfId="0" applyFont="1" applyBorder="1" applyAlignment="1">
      <alignment vertical="center" wrapText="1"/>
    </xf>
    <xf numFmtId="0" fontId="2" fillId="0" borderId="4" xfId="0" applyFont="1" applyBorder="1">
      <alignment vertical="center"/>
    </xf>
    <xf numFmtId="0" fontId="2" fillId="0" borderId="35" xfId="0" applyFont="1" applyBorder="1" applyAlignment="1">
      <alignment horizontal="left" vertical="center" wrapText="1"/>
    </xf>
    <xf numFmtId="0" fontId="0" fillId="0" borderId="35" xfId="0"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right" vertical="center"/>
    </xf>
    <xf numFmtId="0" fontId="2" fillId="0" borderId="10" xfId="0" applyFont="1" applyBorder="1" applyAlignment="1">
      <alignment horizontal="righ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49" xfId="0" applyFont="1" applyBorder="1" applyAlignment="1">
      <alignment horizontal="right" vertical="center"/>
    </xf>
    <xf numFmtId="0" fontId="2" fillId="0" borderId="50" xfId="0" applyFont="1" applyBorder="1" applyAlignment="1">
      <alignment horizontal="right" vertical="center"/>
    </xf>
    <xf numFmtId="0" fontId="2" fillId="0" borderId="51" xfId="0" applyFont="1" applyBorder="1" applyAlignment="1">
      <alignment horizontal="right" vertical="center"/>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36B7-43D7-416D-ABB3-9EBAA66639CD}">
  <sheetPr>
    <pageSetUpPr fitToPage="1"/>
  </sheetPr>
  <dimension ref="A1:E25"/>
  <sheetViews>
    <sheetView tabSelected="1" view="pageBreakPreview" zoomScale="81" zoomScaleNormal="90" workbookViewId="0">
      <selection activeCell="A4" sqref="A4:A9"/>
    </sheetView>
  </sheetViews>
  <sheetFormatPr defaultColWidth="8.83203125" defaultRowHeight="13" x14ac:dyDescent="0.55000000000000004"/>
  <cols>
    <col min="1" max="1" width="26.5" style="23" customWidth="1"/>
    <col min="2" max="2" width="107.25" style="23" bestFit="1" customWidth="1"/>
    <col min="3" max="3" width="12.08203125" style="3" customWidth="1"/>
    <col min="4" max="16384" width="8.83203125" style="3"/>
  </cols>
  <sheetData>
    <row r="1" spans="1:5" ht="13.5" thickBot="1" x14ac:dyDescent="0.6">
      <c r="A1" s="23" t="s">
        <v>20</v>
      </c>
    </row>
    <row r="2" spans="1:5" ht="31.25" customHeight="1" thickBot="1" x14ac:dyDescent="0.6">
      <c r="A2" s="1" t="s">
        <v>0</v>
      </c>
      <c r="B2" s="2" t="s">
        <v>1</v>
      </c>
      <c r="C2" s="44" t="s">
        <v>13</v>
      </c>
      <c r="D2" s="45"/>
      <c r="E2" s="46"/>
    </row>
    <row r="3" spans="1:5" ht="22" customHeight="1" x14ac:dyDescent="0.55000000000000004">
      <c r="A3" s="42" t="s">
        <v>2</v>
      </c>
      <c r="B3" s="43"/>
      <c r="C3" s="4"/>
      <c r="D3" s="5"/>
      <c r="E3" s="6">
        <f>SUM(E4:E11)</f>
        <v>50</v>
      </c>
    </row>
    <row r="4" spans="1:5" ht="22" customHeight="1" x14ac:dyDescent="0.55000000000000004">
      <c r="A4" s="54" t="s">
        <v>36</v>
      </c>
      <c r="B4" s="36" t="s">
        <v>34</v>
      </c>
      <c r="C4" s="37" t="s">
        <v>15</v>
      </c>
      <c r="D4" s="17">
        <v>5</v>
      </c>
      <c r="E4" s="51">
        <f>SUM(D4:D9)</f>
        <v>40</v>
      </c>
    </row>
    <row r="5" spans="1:5" ht="22" customHeight="1" x14ac:dyDescent="0.55000000000000004">
      <c r="A5" s="55"/>
      <c r="B5" s="7" t="s">
        <v>28</v>
      </c>
      <c r="C5" s="8" t="s">
        <v>16</v>
      </c>
      <c r="D5" s="9">
        <v>5</v>
      </c>
      <c r="E5" s="52"/>
    </row>
    <row r="6" spans="1:5" ht="22" customHeight="1" x14ac:dyDescent="0.55000000000000004">
      <c r="A6" s="55"/>
      <c r="B6" s="7" t="s">
        <v>29</v>
      </c>
      <c r="C6" s="8" t="s">
        <v>16</v>
      </c>
      <c r="D6" s="9">
        <v>5</v>
      </c>
      <c r="E6" s="52"/>
    </row>
    <row r="7" spans="1:5" ht="22" customHeight="1" x14ac:dyDescent="0.55000000000000004">
      <c r="A7" s="55"/>
      <c r="B7" s="7" t="s">
        <v>38</v>
      </c>
      <c r="C7" s="8" t="s">
        <v>18</v>
      </c>
      <c r="D7" s="9">
        <v>10</v>
      </c>
      <c r="E7" s="52"/>
    </row>
    <row r="8" spans="1:5" ht="22" customHeight="1" x14ac:dyDescent="0.55000000000000004">
      <c r="A8" s="55"/>
      <c r="B8" s="7" t="s">
        <v>37</v>
      </c>
      <c r="C8" s="8" t="s">
        <v>18</v>
      </c>
      <c r="D8" s="9">
        <v>10</v>
      </c>
      <c r="E8" s="52"/>
    </row>
    <row r="9" spans="1:5" ht="22" customHeight="1" x14ac:dyDescent="0.55000000000000004">
      <c r="A9" s="56"/>
      <c r="B9" s="7" t="s">
        <v>30</v>
      </c>
      <c r="C9" s="8" t="s">
        <v>16</v>
      </c>
      <c r="D9" s="9">
        <v>5</v>
      </c>
      <c r="E9" s="53"/>
    </row>
    <row r="10" spans="1:5" ht="22" customHeight="1" x14ac:dyDescent="0.55000000000000004">
      <c r="A10" s="49" t="s">
        <v>8</v>
      </c>
      <c r="B10" s="7" t="s">
        <v>32</v>
      </c>
      <c r="C10" s="8" t="s">
        <v>33</v>
      </c>
      <c r="D10" s="9">
        <v>5</v>
      </c>
      <c r="E10" s="47">
        <f>SUM(D10:D11)</f>
        <v>10</v>
      </c>
    </row>
    <row r="11" spans="1:5" ht="22" customHeight="1" x14ac:dyDescent="0.55000000000000004">
      <c r="A11" s="50"/>
      <c r="B11" s="10" t="s">
        <v>19</v>
      </c>
      <c r="C11" s="11" t="s">
        <v>16</v>
      </c>
      <c r="D11" s="12">
        <v>5</v>
      </c>
      <c r="E11" s="48"/>
    </row>
    <row r="12" spans="1:5" ht="22" customHeight="1" x14ac:dyDescent="0.55000000000000004">
      <c r="A12" s="24" t="s">
        <v>3</v>
      </c>
      <c r="B12" s="25"/>
      <c r="C12" s="13"/>
      <c r="D12" s="14"/>
      <c r="E12" s="15">
        <f>SUM(E13:E17)</f>
        <v>30</v>
      </c>
    </row>
    <row r="13" spans="1:5" ht="22" customHeight="1" x14ac:dyDescent="0.55000000000000004">
      <c r="A13" s="16" t="s">
        <v>9</v>
      </c>
      <c r="B13" s="36" t="s">
        <v>25</v>
      </c>
      <c r="C13" s="37" t="s">
        <v>16</v>
      </c>
      <c r="D13" s="17">
        <v>5</v>
      </c>
      <c r="E13" s="18">
        <f>SUM(D13)</f>
        <v>5</v>
      </c>
    </row>
    <row r="14" spans="1:5" ht="22" customHeight="1" x14ac:dyDescent="0.55000000000000004">
      <c r="A14" s="49" t="s">
        <v>4</v>
      </c>
      <c r="B14" s="7" t="s">
        <v>10</v>
      </c>
      <c r="C14" s="8" t="s">
        <v>16</v>
      </c>
      <c r="D14" s="9">
        <v>5</v>
      </c>
      <c r="E14" s="47">
        <f>SUM(D14:D16)</f>
        <v>20</v>
      </c>
    </row>
    <row r="15" spans="1:5" ht="22" customHeight="1" x14ac:dyDescent="0.55000000000000004">
      <c r="A15" s="49"/>
      <c r="B15" s="7" t="s">
        <v>11</v>
      </c>
      <c r="C15" s="8" t="s">
        <v>16</v>
      </c>
      <c r="D15" s="9">
        <v>5</v>
      </c>
      <c r="E15" s="47"/>
    </row>
    <row r="16" spans="1:5" ht="35" customHeight="1" x14ac:dyDescent="0.55000000000000004">
      <c r="A16" s="49"/>
      <c r="B16" s="7" t="s">
        <v>24</v>
      </c>
      <c r="C16" s="8" t="s">
        <v>18</v>
      </c>
      <c r="D16" s="9">
        <v>10</v>
      </c>
      <c r="E16" s="47"/>
    </row>
    <row r="17" spans="1:5" ht="35" customHeight="1" x14ac:dyDescent="0.55000000000000004">
      <c r="A17" s="19" t="s">
        <v>14</v>
      </c>
      <c r="B17" s="10" t="s">
        <v>12</v>
      </c>
      <c r="C17" s="11" t="s">
        <v>16</v>
      </c>
      <c r="D17" s="12">
        <v>5</v>
      </c>
      <c r="E17" s="20">
        <f>SUM(D17)</f>
        <v>5</v>
      </c>
    </row>
    <row r="18" spans="1:5" ht="22" customHeight="1" x14ac:dyDescent="0.55000000000000004">
      <c r="A18" s="24" t="s">
        <v>5</v>
      </c>
      <c r="B18" s="25"/>
      <c r="C18" s="13"/>
      <c r="D18" s="14"/>
      <c r="E18" s="15">
        <f>SUM(E19:E21)</f>
        <v>15</v>
      </c>
    </row>
    <row r="19" spans="1:5" ht="22" customHeight="1" x14ac:dyDescent="0.55000000000000004">
      <c r="A19" s="16" t="s">
        <v>6</v>
      </c>
      <c r="B19" s="38" t="s">
        <v>26</v>
      </c>
      <c r="C19" s="39" t="s">
        <v>16</v>
      </c>
      <c r="D19" s="17">
        <v>5</v>
      </c>
      <c r="E19" s="18">
        <f>SUM(D19)</f>
        <v>5</v>
      </c>
    </row>
    <row r="20" spans="1:5" ht="22" customHeight="1" x14ac:dyDescent="0.55000000000000004">
      <c r="A20" s="49" t="s">
        <v>7</v>
      </c>
      <c r="B20" s="21" t="s">
        <v>17</v>
      </c>
      <c r="C20" s="8" t="s">
        <v>16</v>
      </c>
      <c r="D20" s="9">
        <v>5</v>
      </c>
      <c r="E20" s="47">
        <f>SUM(D20:D21)</f>
        <v>10</v>
      </c>
    </row>
    <row r="21" spans="1:5" ht="22" customHeight="1" x14ac:dyDescent="0.55000000000000004">
      <c r="A21" s="50"/>
      <c r="B21" s="22" t="s">
        <v>27</v>
      </c>
      <c r="C21" s="11" t="s">
        <v>16</v>
      </c>
      <c r="D21" s="12">
        <v>5</v>
      </c>
      <c r="E21" s="48"/>
    </row>
    <row r="22" spans="1:5" ht="22" customHeight="1" x14ac:dyDescent="0.55000000000000004">
      <c r="A22" s="24" t="s">
        <v>21</v>
      </c>
      <c r="B22" s="25"/>
      <c r="C22" s="13"/>
      <c r="D22" s="14"/>
      <c r="E22" s="15">
        <f>SUM(E23)</f>
        <v>5</v>
      </c>
    </row>
    <row r="23" spans="1:5" ht="22" customHeight="1" thickBot="1" x14ac:dyDescent="0.6">
      <c r="A23" s="26" t="s">
        <v>22</v>
      </c>
      <c r="B23" s="27" t="s">
        <v>23</v>
      </c>
      <c r="C23" s="28" t="s">
        <v>16</v>
      </c>
      <c r="D23" s="29">
        <v>5</v>
      </c>
      <c r="E23" s="30">
        <f>SUM(D23)</f>
        <v>5</v>
      </c>
    </row>
    <row r="24" spans="1:5" ht="22" customHeight="1" thickTop="1" thickBot="1" x14ac:dyDescent="0.6">
      <c r="A24" s="31" t="s">
        <v>31</v>
      </c>
      <c r="B24" s="32"/>
      <c r="C24" s="33"/>
      <c r="D24" s="34"/>
      <c r="E24" s="35">
        <f>SUM(E3,E12,E18,E22)</f>
        <v>100</v>
      </c>
    </row>
    <row r="25" spans="1:5" ht="36" customHeight="1" x14ac:dyDescent="0.55000000000000004">
      <c r="A25" s="40" t="s">
        <v>35</v>
      </c>
      <c r="B25" s="41"/>
      <c r="C25" s="41"/>
      <c r="D25" s="41"/>
      <c r="E25" s="41"/>
    </row>
  </sheetData>
  <mergeCells count="11">
    <mergeCell ref="A25:E25"/>
    <mergeCell ref="A3:B3"/>
    <mergeCell ref="C2:E2"/>
    <mergeCell ref="A4:A9"/>
    <mergeCell ref="E20:E21"/>
    <mergeCell ref="A10:A11"/>
    <mergeCell ref="A14:A16"/>
    <mergeCell ref="A20:A21"/>
    <mergeCell ref="E10:E11"/>
    <mergeCell ref="E14:E16"/>
    <mergeCell ref="E4:E9"/>
  </mergeCells>
  <phoneticPr fontId="1"/>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牟田　優花（流通・貿易課）</dc:creator>
  <cp:lastModifiedBy>池田　樹里（流通・貿易課）</cp:lastModifiedBy>
  <cp:lastPrinted>2025-05-30T02:38:00Z</cp:lastPrinted>
  <dcterms:created xsi:type="dcterms:W3CDTF">2025-05-27T08:13:19Z</dcterms:created>
  <dcterms:modified xsi:type="dcterms:W3CDTF">2025-12-19T08:35:49Z</dcterms:modified>
</cp:coreProperties>
</file>