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6.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comments3.xml" ContentType="application/vnd.openxmlformats-officedocument.spreadsheetml.comments+xml"/>
  <Override PartName="/xl/drawings/drawing7.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comments4.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comments5.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omments6.xml" ContentType="application/vnd.openxmlformats-officedocument.spreadsheetml.comments+xml"/>
  <Override PartName="/xl/tables/table11.xml" ContentType="application/vnd.openxmlformats-officedocument.spreadsheetml.table+xml"/>
  <Override PartName="/xl/tables/table12.xml" ContentType="application/vnd.openxmlformats-officedocument.spreadsheetml.table+xml"/>
  <Override PartName="/xl/comments7.xml" ContentType="application/vnd.openxmlformats-officedocument.spreadsheetml.comments+xml"/>
  <Override PartName="/xl/tables/table13.xml" ContentType="application/vnd.openxmlformats-officedocument.spreadsheetml.table+xml"/>
  <Override PartName="/xl/tables/table14.xml" ContentType="application/vnd.openxmlformats-officedocument.spreadsheetml.table+xml"/>
  <Override PartName="/xl/comments8.xml" ContentType="application/vnd.openxmlformats-officedocument.spreadsheetml.comments+xml"/>
  <Override PartName="/xl/tables/table15.xml" ContentType="application/vnd.openxmlformats-officedocument.spreadsheetml.table+xml"/>
  <Override PartName="/xl/tables/table16.xml" ContentType="application/vnd.openxmlformats-officedocument.spreadsheetml.table+xml"/>
  <Override PartName="/xl/comments9.xml" ContentType="application/vnd.openxmlformats-officedocument.spreadsheetml.comments+xml"/>
  <Override PartName="/xl/tables/table17.xml" ContentType="application/vnd.openxmlformats-officedocument.spreadsheetml.table+xml"/>
  <Override PartName="/xl/tables/table18.xml" ContentType="application/vnd.openxmlformats-officedocument.spreadsheetml.table+xml"/>
  <Override PartName="/xl/comments10.xml" ContentType="application/vnd.openxmlformats-officedocument.spreadsheetml.comments+xml"/>
  <Override PartName="/xl/tables/table19.xml" ContentType="application/vnd.openxmlformats-officedocument.spreadsheetml.table+xml"/>
  <Override PartName="/xl/tables/table20.xml" ContentType="application/vnd.openxmlformats-officedocument.spreadsheetml.table+xml"/>
  <Override PartName="/xl/comments11.xml" ContentType="application/vnd.openxmlformats-officedocument.spreadsheetml.comments+xml"/>
  <Override PartName="/xl/tables/table21.xml" ContentType="application/vnd.openxmlformats-officedocument.spreadsheetml.table+xml"/>
  <Override PartName="/xl/tables/table22.xml" ContentType="application/vnd.openxmlformats-officedocument.spreadsheetml.table+xml"/>
  <Override PartName="/xl/comments12.xml" ContentType="application/vnd.openxmlformats-officedocument.spreadsheetml.comments+xml"/>
  <Override PartName="/xl/tables/table23.xml" ContentType="application/vnd.openxmlformats-officedocument.spreadsheetml.table+xml"/>
  <Override PartName="/xl/tables/table24.xml" ContentType="application/vnd.openxmlformats-officedocument.spreadsheetml.table+xml"/>
  <Override PartName="/xl/comments13.xml" ContentType="application/vnd.openxmlformats-officedocument.spreadsheetml.comments+xml"/>
  <Override PartName="/xl/tables/table25.xml" ContentType="application/vnd.openxmlformats-officedocument.spreadsheetml.table+xml"/>
  <Override PartName="/xl/tables/table26.xml" ContentType="application/vnd.openxmlformats-officedocument.spreadsheetml.table+xml"/>
  <Override PartName="/xl/comments14.xml" ContentType="application/vnd.openxmlformats-officedocument.spreadsheetml.comments+xml"/>
  <Override PartName="/xl/tables/table27.xml" ContentType="application/vnd.openxmlformats-officedocument.spreadsheetml.table+xml"/>
  <Override PartName="/xl/tables/table28.xml" ContentType="application/vnd.openxmlformats-officedocument.spreadsheetml.table+xml"/>
  <Override PartName="/xl/comments15.xml" ContentType="application/vnd.openxmlformats-officedocument.spreadsheetml.comments+xml"/>
  <Override PartName="/xl/tables/table29.xml" ContentType="application/vnd.openxmlformats-officedocument.spreadsheetml.table+xml"/>
  <Override PartName="/xl/tables/table30.xml" ContentType="application/vnd.openxmlformats-officedocument.spreadsheetml.table+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fs101\Share_HDD_O\200300長寿社会課_HDD\99_一時保管フォルダ（不要となったら消すこと）\R7.2補経済対策（物品・設備、老人クラブ、高額設備）\物品・設備\★要綱・様式・Q＆A\"/>
    </mc:Choice>
  </mc:AlternateContent>
  <xr:revisionPtr revIDLastSave="0" documentId="13_ncr:1_{8FC1F706-048E-410E-907C-CDB8C23AC9BB}" xr6:coauthVersionLast="47" xr6:coauthVersionMax="47" xr10:uidLastSave="{00000000-0000-0000-0000-000000000000}"/>
  <bookViews>
    <workbookView xWindow="-108" yWindow="-108" windowWidth="26136" windowHeight="16776" tabRatio="952" xr2:uid="{00000000-000D-0000-FFFF-FFFF00000000}"/>
  </bookViews>
  <sheets>
    <sheet name="申請書" sheetId="20" r:id="rId1"/>
    <sheet name="委任状" sheetId="88" r:id="rId2"/>
    <sheet name="誓約書" sheetId="53" r:id="rId3"/>
    <sheet name="申請額一覧" sheetId="29" r:id="rId4"/>
    <sheet name="個票1" sheetId="38" r:id="rId5"/>
    <sheet name="個票2" sheetId="74" r:id="rId6"/>
    <sheet name="個票3" sheetId="75" r:id="rId7"/>
    <sheet name="個票4" sheetId="76" state="hidden" r:id="rId8"/>
    <sheet name="個票5" sheetId="77" state="hidden" r:id="rId9"/>
    <sheet name="個票6" sheetId="78" state="hidden" r:id="rId10"/>
    <sheet name="個票7" sheetId="79" state="hidden" r:id="rId11"/>
    <sheet name="個票8" sheetId="80" state="hidden" r:id="rId12"/>
    <sheet name="個票9" sheetId="81" state="hidden" r:id="rId13"/>
    <sheet name="個票10" sheetId="82" state="hidden" r:id="rId14"/>
    <sheet name="個票11" sheetId="83" state="hidden" r:id="rId15"/>
    <sheet name="個票12" sheetId="84" state="hidden" r:id="rId16"/>
    <sheet name="個票13" sheetId="85" state="hidden" r:id="rId17"/>
    <sheet name="個票14" sheetId="86" state="hidden" r:id="rId18"/>
    <sheet name="個票15" sheetId="87" state="hidden" r:id="rId19"/>
    <sheet name="事業所種別・基準額" sheetId="55" state="hidden" r:id="rId20"/>
  </sheets>
  <definedNames>
    <definedName name="_xlnm.Print_Area" localSheetId="1">委任状!$A$1:$J$27</definedName>
    <definedName name="_xlnm.Print_Area" localSheetId="4">個票1!$A$1:$AI$48</definedName>
    <definedName name="_xlnm.Print_Area" localSheetId="13">個票10!$A$1:$AI$48</definedName>
    <definedName name="_xlnm.Print_Area" localSheetId="14">個票11!$A$1:$AI$48</definedName>
    <definedName name="_xlnm.Print_Area" localSheetId="15">個票12!$A$1:$AI$48</definedName>
    <definedName name="_xlnm.Print_Area" localSheetId="16">個票13!$A$1:$AI$48</definedName>
    <definedName name="_xlnm.Print_Area" localSheetId="17">個票14!$A$1:$AI$48</definedName>
    <definedName name="_xlnm.Print_Area" localSheetId="18">個票15!$A$1:$AI$48</definedName>
    <definedName name="_xlnm.Print_Area" localSheetId="5">個票2!$A$1:$AI$48</definedName>
    <definedName name="_xlnm.Print_Area" localSheetId="6">個票3!$A$1:$AI$48</definedName>
    <definedName name="_xlnm.Print_Area" localSheetId="7">個票4!$A$1:$AI$48</definedName>
    <definedName name="_xlnm.Print_Area" localSheetId="8">個票5!$A$1:$AI$48</definedName>
    <definedName name="_xlnm.Print_Area" localSheetId="9">個票6!$A$1:$AI$48</definedName>
    <definedName name="_xlnm.Print_Area" localSheetId="10">個票7!$A$1:$AI$48</definedName>
    <definedName name="_xlnm.Print_Area" localSheetId="11">個票8!$A$1:$AI$48</definedName>
    <definedName name="_xlnm.Print_Area" localSheetId="12">個票9!$A$1:$AI$48</definedName>
    <definedName name="_xlnm.Print_Area" localSheetId="19">事業所種別・基準額!$A$1:$F$33</definedName>
    <definedName name="_xlnm.Print_Area" localSheetId="3">申請額一覧!$A$1:$I$23</definedName>
    <definedName name="_xlnm.Print_Area" localSheetId="0">申請書!$A$1:$J$40</definedName>
    <definedName name="_xlnm.Print_Area" localSheetId="2">誓約書!$A$1:$AF$44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3" i="87" l="1"/>
  <c r="H35" i="87"/>
  <c r="H45" i="87" s="1"/>
  <c r="U26" i="87" s="1"/>
  <c r="AE26" i="87" s="1"/>
  <c r="Z26" i="87"/>
  <c r="I10" i="87"/>
  <c r="E1" i="87" a="1"/>
  <c r="E1" i="87" s="1"/>
  <c r="H45" i="86"/>
  <c r="U26" i="86" s="1"/>
  <c r="AE26" i="86" s="1"/>
  <c r="H43" i="86"/>
  <c r="H35" i="86"/>
  <c r="Z26" i="86"/>
  <c r="I10" i="86"/>
  <c r="E1" i="86" a="1"/>
  <c r="E1" i="86" s="1"/>
  <c r="H45" i="85"/>
  <c r="U26" i="85" s="1"/>
  <c r="AE26" i="85" s="1"/>
  <c r="H43" i="85"/>
  <c r="H35" i="85"/>
  <c r="Z26" i="85"/>
  <c r="I10" i="85"/>
  <c r="E1" i="85" a="1"/>
  <c r="E1" i="85" s="1"/>
  <c r="H43" i="84"/>
  <c r="H35" i="84"/>
  <c r="H45" i="84" s="1"/>
  <c r="U26" i="84" s="1"/>
  <c r="AE26" i="84" s="1"/>
  <c r="Z26" i="84"/>
  <c r="I10" i="84"/>
  <c r="E1" i="84" a="1"/>
  <c r="E1" i="84" s="1"/>
  <c r="H43" i="83"/>
  <c r="H45" i="83" s="1"/>
  <c r="U26" i="83" s="1"/>
  <c r="AE26" i="83" s="1"/>
  <c r="H35" i="83"/>
  <c r="Z26" i="83"/>
  <c r="I10" i="83"/>
  <c r="E1" i="83" a="1"/>
  <c r="E1" i="83" s="1"/>
  <c r="H43" i="82"/>
  <c r="H35" i="82"/>
  <c r="H45" i="82" s="1"/>
  <c r="U26" i="82" s="1"/>
  <c r="AE26" i="82" s="1"/>
  <c r="Z26" i="82"/>
  <c r="I10" i="82"/>
  <c r="E1" i="82" a="1"/>
  <c r="E1" i="82" s="1"/>
  <c r="H43" i="81"/>
  <c r="H35" i="81"/>
  <c r="H45" i="81" s="1"/>
  <c r="U26" i="81" s="1"/>
  <c r="AE26" i="81" s="1"/>
  <c r="Z26" i="81"/>
  <c r="I10" i="81"/>
  <c r="E1" i="81" a="1"/>
  <c r="E1" i="81" s="1"/>
  <c r="H43" i="80"/>
  <c r="H45" i="80" s="1"/>
  <c r="U26" i="80" s="1"/>
  <c r="AE26" i="80" s="1"/>
  <c r="H35" i="80"/>
  <c r="Z26" i="80"/>
  <c r="I10" i="80"/>
  <c r="E1" i="80" a="1"/>
  <c r="E1" i="80" s="1"/>
  <c r="H43" i="79"/>
  <c r="H45" i="79" s="1"/>
  <c r="U26" i="79" s="1"/>
  <c r="AE26" i="79" s="1"/>
  <c r="H35" i="79"/>
  <c r="Z26" i="79"/>
  <c r="I10" i="79"/>
  <c r="E1" i="79" a="1"/>
  <c r="E1" i="79" s="1"/>
  <c r="H43" i="78"/>
  <c r="H35" i="78"/>
  <c r="H45" i="78" s="1"/>
  <c r="U26" i="78" s="1"/>
  <c r="AE26" i="78" s="1"/>
  <c r="Z26" i="78"/>
  <c r="I10" i="78"/>
  <c r="E1" i="78" a="1"/>
  <c r="E1" i="78" s="1"/>
  <c r="H45" i="77"/>
  <c r="U26" i="77" s="1"/>
  <c r="AE26" i="77" s="1"/>
  <c r="H43" i="77"/>
  <c r="H35" i="77"/>
  <c r="Z26" i="77"/>
  <c r="I10" i="77"/>
  <c r="E1" i="77" a="1"/>
  <c r="E1" i="77" s="1"/>
  <c r="H43" i="76"/>
  <c r="H45" i="76" s="1"/>
  <c r="U26" i="76" s="1"/>
  <c r="AE26" i="76" s="1"/>
  <c r="H35" i="76"/>
  <c r="Z26" i="76"/>
  <c r="I10" i="76"/>
  <c r="E1" i="76" a="1"/>
  <c r="E1" i="76" s="1"/>
  <c r="H43" i="75"/>
  <c r="H35" i="75"/>
  <c r="E1" i="75" a="1"/>
  <c r="E1" i="75" s="1"/>
  <c r="H43" i="74"/>
  <c r="H35" i="74"/>
  <c r="E1" i="74" a="1"/>
  <c r="E1" i="74" s="1"/>
  <c r="H12" i="29"/>
  <c r="H10" i="29"/>
  <c r="H13" i="29"/>
  <c r="H16" i="29"/>
  <c r="H11" i="29"/>
  <c r="H17" i="29"/>
  <c r="H14" i="29"/>
  <c r="H15" i="29"/>
  <c r="H18" i="29"/>
  <c r="H9" i="29"/>
  <c r="H8" i="29"/>
  <c r="H45" i="75" l="1"/>
  <c r="U26" i="75" s="1"/>
  <c r="AE26" i="75"/>
  <c r="H45" i="74"/>
  <c r="U26" i="74" s="1"/>
  <c r="AE26" i="74" s="1"/>
  <c r="G18" i="29"/>
  <c r="G17" i="29"/>
  <c r="G16" i="29"/>
  <c r="G15" i="29"/>
  <c r="G14" i="29"/>
  <c r="G13" i="29"/>
  <c r="G12" i="29"/>
  <c r="G11" i="29"/>
  <c r="G10" i="29"/>
  <c r="G9" i="29"/>
  <c r="G8" i="29"/>
  <c r="H35" i="38"/>
  <c r="E1" i="38" a="1"/>
  <c r="E1" i="38" s="1"/>
  <c r="H43" i="38"/>
  <c r="H19" i="29"/>
  <c r="H6" i="29"/>
  <c r="H7" i="29"/>
  <c r="G19" i="29" l="1"/>
  <c r="F16" i="29"/>
  <c r="E18" i="29"/>
  <c r="C10" i="29"/>
  <c r="D6" i="29"/>
  <c r="C15" i="29"/>
  <c r="C17" i="29"/>
  <c r="D11" i="29"/>
  <c r="D8" i="29"/>
  <c r="F6" i="29"/>
  <c r="D10" i="29"/>
  <c r="B16" i="29"/>
  <c r="E13" i="29"/>
  <c r="F10" i="29"/>
  <c r="D17" i="29"/>
  <c r="C9" i="29"/>
  <c r="B18" i="29"/>
  <c r="C18" i="29"/>
  <c r="E12" i="29"/>
  <c r="E10" i="29"/>
  <c r="B6" i="29"/>
  <c r="F11" i="29"/>
  <c r="D7" i="29"/>
  <c r="D9" i="29"/>
  <c r="F13" i="29"/>
  <c r="F7" i="29"/>
  <c r="C11" i="29"/>
  <c r="B9" i="29"/>
  <c r="C13" i="29"/>
  <c r="F18" i="29"/>
  <c r="B14" i="29"/>
  <c r="B7" i="29"/>
  <c r="E14" i="29"/>
  <c r="B10" i="29"/>
  <c r="E11" i="29"/>
  <c r="F19" i="29"/>
  <c r="D12" i="29"/>
  <c r="C7" i="29"/>
  <c r="B15" i="29"/>
  <c r="D13" i="29"/>
  <c r="F15" i="29"/>
  <c r="C6" i="29"/>
  <c r="E17" i="29"/>
  <c r="F14" i="29"/>
  <c r="F8" i="29"/>
  <c r="F12" i="29"/>
  <c r="D16" i="29"/>
  <c r="E6" i="29"/>
  <c r="B19" i="29"/>
  <c r="C8" i="29"/>
  <c r="D14" i="29"/>
  <c r="D15" i="29"/>
  <c r="C14" i="29"/>
  <c r="B12" i="29"/>
  <c r="E15" i="29"/>
  <c r="B17" i="29"/>
  <c r="E19" i="29"/>
  <c r="D19" i="29"/>
  <c r="E8" i="29"/>
  <c r="C16" i="29"/>
  <c r="F17" i="29"/>
  <c r="E7" i="29"/>
  <c r="D18" i="29"/>
  <c r="C19" i="29"/>
  <c r="B8" i="29"/>
  <c r="C12" i="29"/>
  <c r="B13" i="29"/>
  <c r="E16" i="29"/>
  <c r="B11" i="29"/>
  <c r="E9" i="29"/>
  <c r="F9" i="29"/>
  <c r="G7" i="29" l="1"/>
  <c r="G6" i="29"/>
  <c r="M36" i="53"/>
  <c r="M33" i="53"/>
  <c r="H45" i="38" l="1"/>
  <c r="U26" i="38" s="1"/>
  <c r="AE26" i="38" s="1"/>
  <c r="A19" i="29"/>
  <c r="A18" i="29"/>
  <c r="A17" i="29"/>
  <c r="A16" i="29"/>
  <c r="A15" i="29"/>
  <c r="A14" i="29"/>
  <c r="A13" i="29"/>
  <c r="A12" i="29"/>
  <c r="A11" i="29"/>
  <c r="A10" i="29"/>
  <c r="A9" i="29"/>
  <c r="A8" i="29"/>
  <c r="A7" i="29"/>
  <c r="A6" i="29"/>
  <c r="A5" i="29"/>
  <c r="H5" i="29"/>
  <c r="B5" i="29"/>
  <c r="C5" i="29"/>
  <c r="D5" i="29"/>
  <c r="E5" i="29"/>
  <c r="F5" i="29"/>
  <c r="G5" i="29" l="1"/>
  <c r="H20" i="29"/>
  <c r="F17" i="2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D26" authorId="0" shapeId="0" xr:uid="{CC158793-FB7E-4901-BD86-4CB96BE08088}">
      <text>
        <r>
          <rPr>
            <sz val="9"/>
            <color indexed="81"/>
            <rFont val="MS P ゴシック"/>
            <family val="3"/>
            <charset val="128"/>
          </rPr>
          <t>桁数に合わせ、頭に「0」を入れてください。
例：179の場合、「0179」を入力。半角で正しい桁数以外は入力できません。
支店コードと口座番号についても同様です。</t>
        </r>
      </text>
    </comment>
    <comment ref="F30" authorId="0" shapeId="0" xr:uid="{0C1CA8F1-712E-4002-B3FF-E0700C999CAF}">
      <text>
        <r>
          <rPr>
            <sz val="9"/>
            <color indexed="81"/>
            <rFont val="MS P ゴシック"/>
            <family val="3"/>
            <charset val="128"/>
          </rPr>
          <t>口座名義が申請法人と異なる場合は、「有り」にし、委任状シートに必要事項を入力してください。
※原則、申請法人と同一名義の口座としてください。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2519186-8D02-4088-BFB0-DBEE15FD746C}">
      <text>
        <r>
          <rPr>
            <sz val="9"/>
            <color indexed="81"/>
            <rFont val="MS P ゴシック"/>
            <family val="3"/>
            <charset val="128"/>
          </rPr>
          <t>交付要綱別表第１を御参照ください。</t>
        </r>
      </text>
    </comment>
    <comment ref="AF10" authorId="0" shapeId="0" xr:uid="{535B1455-84EB-4FF6-B380-3F45297A619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895214F6-75B5-4E31-9E57-F746B9458FC1}">
      <text>
        <r>
          <rPr>
            <sz val="9"/>
            <color indexed="81"/>
            <rFont val="MS P ゴシック"/>
            <family val="3"/>
            <charset val="128"/>
          </rPr>
          <t>交付要綱別表第１を御参照ください。</t>
        </r>
      </text>
    </comment>
    <comment ref="AF10" authorId="0" shapeId="0" xr:uid="{174E15AA-D9FB-4756-835B-441331ADEE81}">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4D9FD2A-47D8-4B2B-A90B-AA97D5EBD312}">
      <text>
        <r>
          <rPr>
            <sz val="9"/>
            <color indexed="81"/>
            <rFont val="MS P ゴシック"/>
            <family val="3"/>
            <charset val="128"/>
          </rPr>
          <t>交付要綱別表第１を御参照ください。</t>
        </r>
      </text>
    </comment>
    <comment ref="AF10" authorId="0" shapeId="0" xr:uid="{E699743A-819B-4F08-9110-D61281E603C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6ED1EC0F-FCA8-49DD-BC71-01F599D08C34}">
      <text>
        <r>
          <rPr>
            <sz val="9"/>
            <color indexed="81"/>
            <rFont val="MS P ゴシック"/>
            <family val="3"/>
            <charset val="128"/>
          </rPr>
          <t>交付要綱別表第１を御参照ください。</t>
        </r>
      </text>
    </comment>
    <comment ref="AF10" authorId="0" shapeId="0" xr:uid="{4CBEF552-0150-4336-B27C-AF35CF42AE5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0D724113-7734-4C7E-9011-7DC801EC2FFC}">
      <text>
        <r>
          <rPr>
            <sz val="9"/>
            <color indexed="81"/>
            <rFont val="MS P ゴシック"/>
            <family val="3"/>
            <charset val="128"/>
          </rPr>
          <t>交付要綱別表第１を御参照ください。</t>
        </r>
      </text>
    </comment>
    <comment ref="AF10" authorId="0" shapeId="0" xr:uid="{FB798F65-4D8C-4FDE-950C-2C166604190C}">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B3480B86-2248-48DE-ABEB-4053DA9D12C1}">
      <text>
        <r>
          <rPr>
            <sz val="9"/>
            <color indexed="81"/>
            <rFont val="MS P ゴシック"/>
            <family val="3"/>
            <charset val="128"/>
          </rPr>
          <t>交付要綱別表第１を御参照ください。</t>
        </r>
      </text>
    </comment>
    <comment ref="AF10" authorId="0" shapeId="0" xr:uid="{CE5CEF3B-9D09-4678-B974-7C457DFAF8ED}">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7B546B96-8042-4E70-91E3-A1DF80F9D9EC}">
      <text>
        <r>
          <rPr>
            <sz val="9"/>
            <color indexed="81"/>
            <rFont val="MS P ゴシック"/>
            <family val="3"/>
            <charset val="128"/>
          </rPr>
          <t>交付要綱別表第１を御参照ください。</t>
        </r>
      </text>
    </comment>
    <comment ref="AF10" authorId="0" shapeId="0" xr:uid="{B034B961-623F-4479-AE74-646AA7686DCF}">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2CAF2395-46F4-49EB-BE2D-E906389AED52}">
      <text>
        <r>
          <rPr>
            <sz val="9"/>
            <color indexed="81"/>
            <rFont val="MS P ゴシック"/>
            <family val="3"/>
            <charset val="128"/>
          </rPr>
          <t>交付要綱別表第１を御参照ください。</t>
        </r>
      </text>
    </comment>
    <comment ref="AF10" authorId="0" shapeId="0" xr:uid="{9FDEAD0F-362E-4A02-8086-A7F6CF72466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9ED4054D-A891-4C5C-AA70-FD1D737F0BA1}">
      <text>
        <r>
          <rPr>
            <sz val="9"/>
            <color indexed="81"/>
            <rFont val="MS P ゴシック"/>
            <family val="3"/>
            <charset val="128"/>
          </rPr>
          <t>交付要綱別表第１を御参照ください。</t>
        </r>
      </text>
    </comment>
    <comment ref="AF10" authorId="0" shapeId="0" xr:uid="{86747F1B-9597-496A-B659-4C4A9D18E359}">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BF30F6EC-8C21-484F-B839-B247109B3BB3}">
      <text>
        <r>
          <rPr>
            <sz val="9"/>
            <color indexed="81"/>
            <rFont val="MS P ゴシック"/>
            <family val="3"/>
            <charset val="128"/>
          </rPr>
          <t>交付要綱別表第１を御参照ください。</t>
        </r>
      </text>
    </comment>
    <comment ref="AF10" authorId="0" shapeId="0" xr:uid="{EA2BCEDB-FAD7-488D-BFB3-BD1E39FB3CE1}">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4D764B8A-5B17-4D06-A80A-8B919ABBBE56}">
      <text>
        <r>
          <rPr>
            <sz val="9"/>
            <color indexed="81"/>
            <rFont val="MS P ゴシック"/>
            <family val="3"/>
            <charset val="128"/>
          </rPr>
          <t>交付要綱別表第１を御参照ください。</t>
        </r>
      </text>
    </comment>
    <comment ref="AF10" authorId="0" shapeId="0" xr:uid="{F46CD5E3-8A74-496C-8E2A-F7719158604A}">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A380D310-3687-460B-B81D-2CED3B598ACF}">
      <text>
        <r>
          <rPr>
            <sz val="9"/>
            <color indexed="81"/>
            <rFont val="MS P ゴシック"/>
            <family val="3"/>
            <charset val="128"/>
          </rPr>
          <t>交付要綱別表第１を御参照ください。</t>
        </r>
      </text>
    </comment>
    <comment ref="AF10" authorId="0" shapeId="0" xr:uid="{FCAFA9FD-86C2-4420-AF9F-F9E64B6B3F0B}">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DC0CB00E-6E77-404E-8373-F77917E03CB4}">
      <text>
        <r>
          <rPr>
            <sz val="9"/>
            <color indexed="81"/>
            <rFont val="MS P ゴシック"/>
            <family val="3"/>
            <charset val="128"/>
          </rPr>
          <t>交付要綱別表第１を御参照ください。</t>
        </r>
      </text>
    </comment>
    <comment ref="AF10" authorId="0" shapeId="0" xr:uid="{4DD24FE0-6D87-480E-94CE-4853CD9DF5CA}">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DF7EE216-DE71-4F33-93A4-602A0FE07FB2}">
      <text>
        <r>
          <rPr>
            <sz val="9"/>
            <color indexed="81"/>
            <rFont val="MS P ゴシック"/>
            <family val="3"/>
            <charset val="128"/>
          </rPr>
          <t>交付要綱別表第１を御参照ください。</t>
        </r>
      </text>
    </comment>
    <comment ref="AF10" authorId="0" shapeId="0" xr:uid="{1B78E453-2762-4958-8C1D-84EF248AADF7}">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倉上　修治（長寿社会課）</author>
  </authors>
  <commentList>
    <comment ref="A10" authorId="0" shapeId="0" xr:uid="{E6F3AACF-D4C6-4515-B46D-23DC76FB169C}">
      <text>
        <r>
          <rPr>
            <sz val="9"/>
            <color indexed="81"/>
            <rFont val="MS P ゴシック"/>
            <family val="3"/>
            <charset val="128"/>
          </rPr>
          <t>交付要綱別表第１を御参照ください。</t>
        </r>
      </text>
    </comment>
    <comment ref="AF10" authorId="0" shapeId="0" xr:uid="{1B022FF5-94D3-44FD-84BF-AB20239B276F}">
      <text>
        <r>
          <rPr>
            <sz val="9"/>
            <color indexed="81"/>
            <rFont val="MS P ゴシック"/>
            <family val="3"/>
            <charset val="128"/>
          </rPr>
          <t>提供サービス番号23～29（介護老人福祉施設、介護老人保健施設、介護医療院、地域密着型介護老人福祉施設、養護老人ホーム、軽費老人ホーム）については定員を必ず入力してください。
それ以外の番号の施設については、入力を省略いただいて構いません。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<sst xmlns="http://schemas.openxmlformats.org/spreadsheetml/2006/main" count="1148" uniqueCount="308">
  <si>
    <t>年</t>
    <rPh sb="0" eb="1">
      <t>ネン</t>
    </rPh>
    <phoneticPr fontId="3"/>
  </si>
  <si>
    <t>日</t>
    <rPh sb="0" eb="1">
      <t>ニチ</t>
    </rPh>
    <phoneticPr fontId="3"/>
  </si>
  <si>
    <t>千円</t>
    <rPh sb="0" eb="2">
      <t>センエン</t>
    </rPh>
    <phoneticPr fontId="3"/>
  </si>
  <si>
    <t>（添付書類）</t>
    <rPh sb="1" eb="3">
      <t>テンプ</t>
    </rPh>
    <rPh sb="3" eb="5">
      <t>ショルイ</t>
    </rPh>
    <phoneticPr fontId="3"/>
  </si>
  <si>
    <t>電話番号</t>
    <rPh sb="0" eb="2">
      <t>デンワ</t>
    </rPh>
    <rPh sb="2" eb="4">
      <t>バンゴウ</t>
    </rPh>
    <phoneticPr fontId="3"/>
  </si>
  <si>
    <t>No.</t>
    <phoneticPr fontId="3"/>
  </si>
  <si>
    <t>事業所・施設名</t>
    <rPh sb="0" eb="3">
      <t>ジギョウショ</t>
    </rPh>
    <rPh sb="4" eb="7">
      <t>シセツメイ</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</si>
  <si>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</si>
  <si>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</si>
  <si>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住所</t>
    <rPh sb="0" eb="2">
      <t>ジュウショ</t>
    </rPh>
    <phoneticPr fontId="3"/>
  </si>
  <si>
    <t>審査
結果</t>
    <rPh sb="0" eb="2">
      <t>シンサ</t>
    </rPh>
    <rPh sb="3" eb="5">
      <t>ケッカ</t>
    </rPh>
    <phoneticPr fontId="3"/>
  </si>
  <si>
    <t>介護保険事業所番号</t>
    <rPh sb="0" eb="2">
      <t>カイゴ</t>
    </rPh>
    <rPh sb="2" eb="4">
      <t>ホケン</t>
    </rPh>
    <rPh sb="4" eb="7">
      <t>ジギョウショ</t>
    </rPh>
    <rPh sb="7" eb="9">
      <t>バンゴウ</t>
    </rPh>
    <phoneticPr fontId="3"/>
  </si>
  <si>
    <t>事業所名称</t>
    <rPh sb="0" eb="3">
      <t>ジギョウショ</t>
    </rPh>
    <rPh sb="3" eb="5">
      <t>メイショウ</t>
    </rPh>
    <phoneticPr fontId="3"/>
  </si>
  <si>
    <t>所在地</t>
    <rPh sb="0" eb="3">
      <t>ショザイチ</t>
    </rPh>
    <phoneticPr fontId="3"/>
  </si>
  <si>
    <t>都道府県名</t>
    <rPh sb="0" eb="4">
      <t>トドウフケン</t>
    </rPh>
    <rPh sb="4" eb="5">
      <t>メイ</t>
    </rPh>
    <phoneticPr fontId="3"/>
  </si>
  <si>
    <t>連絡先</t>
    <rPh sb="0" eb="3">
      <t>レンラクサキ</t>
    </rPh>
    <phoneticPr fontId="3"/>
  </si>
  <si>
    <t>定員</t>
    <rPh sb="0" eb="2">
      <t>テイイン</t>
    </rPh>
    <phoneticPr fontId="3"/>
  </si>
  <si>
    <t>人</t>
    <rPh sb="0" eb="1">
      <t>ニン</t>
    </rPh>
    <phoneticPr fontId="3"/>
  </si>
  <si>
    <t>支出予定額</t>
    <rPh sb="0" eb="2">
      <t>シシュツ</t>
    </rPh>
    <rPh sb="2" eb="5">
      <t>ヨテイガク</t>
    </rPh>
    <phoneticPr fontId="3"/>
  </si>
  <si>
    <t>補助上限額</t>
    <rPh sb="0" eb="2">
      <t>ホジョ</t>
    </rPh>
    <rPh sb="2" eb="5">
      <t>ジョウゲンガク</t>
    </rPh>
    <phoneticPr fontId="3"/>
  </si>
  <si>
    <t>申請にあたっての確認事項</t>
    <rPh sb="0" eb="2">
      <t>シンセイ</t>
    </rPh>
    <rPh sb="8" eb="10">
      <t>カクニン</t>
    </rPh>
    <rPh sb="10" eb="12">
      <t>ジコウ</t>
    </rPh>
    <phoneticPr fontId="3"/>
  </si>
  <si>
    <t>【災害備蓄等への対応】</t>
    <rPh sb="1" eb="3">
      <t>サイガイ</t>
    </rPh>
    <rPh sb="3" eb="5">
      <t>ビチク</t>
    </rPh>
    <rPh sb="5" eb="6">
      <t>トウ</t>
    </rPh>
    <rPh sb="8" eb="10">
      <t>タイオウ</t>
    </rPh>
    <phoneticPr fontId="3"/>
  </si>
  <si>
    <t>【介護サービスを円滑に継続するための対応】</t>
    <phoneticPr fontId="3"/>
  </si>
  <si>
    <t>品目</t>
    <rPh sb="0" eb="2">
      <t>ヒンモク</t>
    </rPh>
    <phoneticPr fontId="3"/>
  </si>
  <si>
    <t>生年月日</t>
    <rPh sb="0" eb="4">
      <t>セイネンガッピ</t>
    </rPh>
    <phoneticPr fontId="3"/>
  </si>
  <si>
    <t>佐賀県介護事業所等に対するサービス継続支援事業費補助金交付申請書</t>
    <rPh sb="0" eb="2">
      <t>サガ</t>
    </rPh>
    <rPh sb="2" eb="3">
      <t>ケン</t>
    </rPh>
    <rPh sb="3" eb="5">
      <t>カイゴ</t>
    </rPh>
    <rPh sb="5" eb="8">
      <t>ジギョウショ</t>
    </rPh>
    <rPh sb="8" eb="9">
      <t>トウ</t>
    </rPh>
    <rPh sb="10" eb="11">
      <t>タイ</t>
    </rPh>
    <rPh sb="23" eb="24">
      <t>ヒ</t>
    </rPh>
    <rPh sb="24" eb="27">
      <t>ホジョキン</t>
    </rPh>
    <rPh sb="27" eb="29">
      <t>コウフ</t>
    </rPh>
    <phoneticPr fontId="3"/>
  </si>
  <si>
    <t>兼概算払請求書</t>
    <rPh sb="0" eb="1">
      <t>ケン</t>
    </rPh>
    <rPh sb="1" eb="4">
      <t>ガイサンバラ</t>
    </rPh>
    <rPh sb="4" eb="7">
      <t>セイキュウショ</t>
    </rPh>
    <phoneticPr fontId="3"/>
  </si>
  <si>
    <t>支店コード</t>
    <rPh sb="0" eb="2">
      <t>シテン</t>
    </rPh>
    <phoneticPr fontId="3"/>
  </si>
  <si>
    <t>預金種別</t>
    <rPh sb="0" eb="2">
      <t>ヨキン</t>
    </rPh>
    <rPh sb="2" eb="4">
      <t>シュベツ</t>
    </rPh>
    <phoneticPr fontId="3"/>
  </si>
  <si>
    <t>口座番号</t>
    <rPh sb="0" eb="4">
      <t>コウザバンゴウ</t>
    </rPh>
    <phoneticPr fontId="3"/>
  </si>
  <si>
    <t>口座名義</t>
    <rPh sb="0" eb="2">
      <t>コウザ</t>
    </rPh>
    <rPh sb="2" eb="4">
      <t>メイギ</t>
    </rPh>
    <phoneticPr fontId="3"/>
  </si>
  <si>
    <t>１　交付申請額：</t>
    <rPh sb="2" eb="4">
      <t>コウフ</t>
    </rPh>
    <rPh sb="4" eb="7">
      <t>シンセイガク</t>
    </rPh>
    <phoneticPr fontId="3"/>
  </si>
  <si>
    <t>　　　佐賀県知事　殿</t>
    <rPh sb="3" eb="5">
      <t>サガ</t>
    </rPh>
    <rPh sb="5" eb="6">
      <t>ケン</t>
    </rPh>
    <rPh sb="6" eb="8">
      <t>チジ</t>
    </rPh>
    <rPh sb="9" eb="10">
      <t>ドノ</t>
    </rPh>
    <phoneticPr fontId="3"/>
  </si>
  <si>
    <t>　　標記について、次により補助金を交付されるよう関係書類を添えて申請します。</t>
    <rPh sb="2" eb="4">
      <t>ヒョウキ</t>
    </rPh>
    <rPh sb="9" eb="10">
      <t>ツギ</t>
    </rPh>
    <rPh sb="13" eb="16">
      <t>ホジョキン</t>
    </rPh>
    <rPh sb="17" eb="19">
      <t>コウフ</t>
    </rPh>
    <rPh sb="24" eb="26">
      <t>カンケイ</t>
    </rPh>
    <rPh sb="26" eb="28">
      <t>ショルイ</t>
    </rPh>
    <rPh sb="29" eb="30">
      <t>ソ</t>
    </rPh>
    <rPh sb="32" eb="34">
      <t>シンセイ</t>
    </rPh>
    <phoneticPr fontId="3"/>
  </si>
  <si>
    <t>　　又、交付決定の上は、次に示す受取口座へ交付決定額を概算払により支払わ
　れるよう請求します。</t>
    <rPh sb="2" eb="3">
      <t>マタ</t>
    </rPh>
    <rPh sb="4" eb="8">
      <t>コウフケッテイ</t>
    </rPh>
    <rPh sb="9" eb="10">
      <t>ウエ</t>
    </rPh>
    <rPh sb="12" eb="13">
      <t>ツギ</t>
    </rPh>
    <rPh sb="14" eb="15">
      <t>シメ</t>
    </rPh>
    <rPh sb="16" eb="18">
      <t>ウケトリ</t>
    </rPh>
    <rPh sb="18" eb="20">
      <t>コウザ</t>
    </rPh>
    <rPh sb="21" eb="26">
      <t>コウフケッテイガク</t>
    </rPh>
    <rPh sb="27" eb="29">
      <t>ガイサン</t>
    </rPh>
    <rPh sb="29" eb="30">
      <t>バライ</t>
    </rPh>
    <rPh sb="33" eb="35">
      <t>シハラ</t>
    </rPh>
    <rPh sb="42" eb="44">
      <t>セイキュウ</t>
    </rPh>
    <phoneticPr fontId="3"/>
  </si>
  <si>
    <t>（法人名）</t>
    <rPh sb="1" eb="4">
      <t>ホウジンメイ</t>
    </rPh>
    <phoneticPr fontId="3"/>
  </si>
  <si>
    <t>（住所）</t>
    <rPh sb="1" eb="3">
      <t>ジュウショ</t>
    </rPh>
    <phoneticPr fontId="3"/>
  </si>
  <si>
    <t>（代表者職・氏名）</t>
    <rPh sb="1" eb="4">
      <t>ダイヒョウシャ</t>
    </rPh>
    <rPh sb="4" eb="5">
      <t>ショク</t>
    </rPh>
    <rPh sb="6" eb="8">
      <t>シメイ</t>
    </rPh>
    <phoneticPr fontId="3"/>
  </si>
  <si>
    <t>申請者</t>
    <rPh sb="0" eb="3">
      <t>シンセイシャ</t>
    </rPh>
    <phoneticPr fontId="3"/>
  </si>
  <si>
    <t>誓　　　　約　　　　書</t>
    <phoneticPr fontId="3"/>
  </si>
  <si>
    <t>　私は、下記の事項について誓約します。
　なお、県が必要な場合には、佐賀県警察本部に照会することについて承諾します。
　また、照会で確認された情報は、今後、私が県と行う他の契約等における身分確認に利用することに同意します。</t>
    <phoneticPr fontId="3"/>
  </si>
  <si>
    <t>記</t>
    <rPh sb="0" eb="1">
      <t>シル</t>
    </rPh>
    <phoneticPr fontId="3"/>
  </si>
  <si>
    <t xml:space="preserve">　１　自己又は自社の役員等が、次のいずれにも該当する者ではありません。
　　(1)　暴力団（暴力団員による不当な行為の防止等に関する法律（平成３年法律第77号）　　
　　　第２条第２号に規定する暴力団をいう。以下同じ。）
　　(2)　暴力団員（暴力団員による不当な行為の防止等に関する法律第２条第６号に規定
　　　する暴力団員をいう。以下同じ。）
　　(3)　暴力団員でなくなった日から５年を経過しない者
　　(4)　自己、自社若しくは第三者の不正な利益を図る目的又は第三者に損害を与える目　
　　　的をもって暴力団又は暴力団員を利用している者
　　(5)　暴力団又は暴力団員に対して資金等を提供し、又は便宜を供与する等直接的又は
　　　積極的に暴力団の維持運営に協力し、又は関与している者
　　(6)　暴力団又は暴力団員と社会的に非難されるべき関係を有している者
　　(7)　暴力団又は暴力団員であることを知りながらこれらを利用している者
２　１の(2)から(7)までに掲げる者が、その経営に実質的に関与している法人その他の団体　
　又は個人ではありません。
</t>
    <phoneticPr fontId="3"/>
  </si>
  <si>
    <t>３</t>
    <phoneticPr fontId="3"/>
  </si>
  <si>
    <t>１</t>
    <phoneticPr fontId="3"/>
  </si>
  <si>
    <t>明治</t>
    <rPh sb="0" eb="2">
      <t>メイジ</t>
    </rPh>
    <phoneticPr fontId="3"/>
  </si>
  <si>
    <t>１</t>
  </si>
  <si>
    <t>令和８年</t>
    <rPh sb="0" eb="2">
      <t>レイワ</t>
    </rPh>
    <rPh sb="3" eb="4">
      <t>ネン</t>
    </rPh>
    <phoneticPr fontId="3"/>
  </si>
  <si>
    <t>月</t>
    <rPh sb="0" eb="1">
      <t>ツキ</t>
    </rPh>
    <phoneticPr fontId="3"/>
  </si>
  <si>
    <t>４</t>
    <phoneticPr fontId="3"/>
  </si>
  <si>
    <t>２</t>
  </si>
  <si>
    <t>大正</t>
    <rPh sb="0" eb="2">
      <t>タイショウ</t>
    </rPh>
    <phoneticPr fontId="3"/>
  </si>
  <si>
    <t>５</t>
  </si>
  <si>
    <t>３</t>
  </si>
  <si>
    <t>昭和</t>
    <rPh sb="0" eb="2">
      <t>ショウワ</t>
    </rPh>
    <phoneticPr fontId="3"/>
  </si>
  <si>
    <t>長寿社会課長　様</t>
    <phoneticPr fontId="3"/>
  </si>
  <si>
    <t>６</t>
  </si>
  <si>
    <t>４</t>
  </si>
  <si>
    <t>平成</t>
    <rPh sb="0" eb="2">
      <t>ヘイセイ</t>
    </rPh>
    <phoneticPr fontId="3"/>
  </si>
  <si>
    <t>７</t>
  </si>
  <si>
    <t>８</t>
  </si>
  <si>
    <t>９</t>
  </si>
  <si>
    <t>住　　所</t>
    <phoneticPr fontId="3"/>
  </si>
  <si>
    <t>１０</t>
  </si>
  <si>
    <t>法人名</t>
    <rPh sb="0" eb="3">
      <t>ホウジンナ</t>
    </rPh>
    <phoneticPr fontId="3"/>
  </si>
  <si>
    <t>１１</t>
  </si>
  <si>
    <t>１２</t>
  </si>
  <si>
    <t>（ふりがな）</t>
    <phoneticPr fontId="3"/>
  </si>
  <si>
    <t>１３</t>
  </si>
  <si>
    <t>代表者の</t>
    <rPh sb="0" eb="3">
      <t>ダイヒョウシャ</t>
    </rPh>
    <phoneticPr fontId="3"/>
  </si>
  <si>
    <t>１４</t>
  </si>
  <si>
    <t>職 ・氏名</t>
    <rPh sb="0" eb="1">
      <t>ショク</t>
    </rPh>
    <rPh sb="3" eb="4">
      <t>ウジ</t>
    </rPh>
    <rPh sb="4" eb="5">
      <t>ナ</t>
    </rPh>
    <phoneticPr fontId="3"/>
  </si>
  <si>
    <t>１５</t>
  </si>
  <si>
    <t>１６</t>
  </si>
  <si>
    <t>（</t>
    <phoneticPr fontId="3"/>
  </si>
  <si>
    <t>）</t>
    <phoneticPr fontId="3"/>
  </si>
  <si>
    <t>日</t>
    <rPh sb="0" eb="1">
      <t>ヒ</t>
    </rPh>
    <phoneticPr fontId="3"/>
  </si>
  <si>
    <t>←　代表者の生年月日　を記載してください。</t>
    <rPh sb="2" eb="5">
      <t>ダイヒョウシャ</t>
    </rPh>
    <rPh sb="6" eb="10">
      <t>セイネンガッピ</t>
    </rPh>
    <rPh sb="12" eb="14">
      <t>キサイ</t>
    </rPh>
    <phoneticPr fontId="3"/>
  </si>
  <si>
    <t>１８</t>
  </si>
  <si>
    <t>１９</t>
  </si>
  <si>
    <t>２０</t>
  </si>
  <si>
    <t>２１</t>
  </si>
  <si>
    <t>２２</t>
  </si>
  <si>
    <t>２３</t>
  </si>
  <si>
    <t>２４</t>
  </si>
  <si>
    <t>２５</t>
  </si>
  <si>
    <t>２６</t>
  </si>
  <si>
    <t>２７</t>
  </si>
  <si>
    <t>２８</t>
  </si>
  <si>
    <t>２９</t>
  </si>
  <si>
    <t>３０</t>
  </si>
  <si>
    <t>３１</t>
  </si>
  <si>
    <t>３２</t>
  </si>
  <si>
    <t>３３</t>
  </si>
  <si>
    <t>３４</t>
  </si>
  <si>
    <t>３５</t>
  </si>
  <si>
    <t>３６</t>
  </si>
  <si>
    <t>３７</t>
  </si>
  <si>
    <t>３８</t>
  </si>
  <si>
    <t>３９</t>
  </si>
  <si>
    <t>４０</t>
  </si>
  <si>
    <t>４１</t>
  </si>
  <si>
    <t>４２</t>
  </si>
  <si>
    <t>４３</t>
  </si>
  <si>
    <t>４４</t>
  </si>
  <si>
    <t>４５</t>
  </si>
  <si>
    <t>４６</t>
  </si>
  <si>
    <t>４７</t>
  </si>
  <si>
    <t>４８</t>
  </si>
  <si>
    <t>４９</t>
  </si>
  <si>
    <t>５０</t>
  </si>
  <si>
    <t>５１</t>
  </si>
  <si>
    <t>５２</t>
  </si>
  <si>
    <t>５３</t>
  </si>
  <si>
    <t>５４</t>
  </si>
  <si>
    <t>５５</t>
  </si>
  <si>
    <t>５６</t>
  </si>
  <si>
    <t>５７</t>
  </si>
  <si>
    <t>５８</t>
  </si>
  <si>
    <t>５９</t>
  </si>
  <si>
    <t>６０</t>
  </si>
  <si>
    <t>６１</t>
  </si>
  <si>
    <t>６２</t>
  </si>
  <si>
    <t>６３</t>
  </si>
  <si>
    <t>６４</t>
  </si>
  <si>
    <t>（様式１－２）</t>
    <rPh sb="1" eb="3">
      <t>ヨウシキ</t>
    </rPh>
    <phoneticPr fontId="3"/>
  </si>
  <si>
    <t>←法人名は正式名称を入力してください。</t>
    <rPh sb="1" eb="4">
      <t>ホウジンメイ</t>
    </rPh>
    <rPh sb="5" eb="9">
      <t>セイシキメイショウ</t>
    </rPh>
    <rPh sb="10" eb="12">
      <t>ニュウリョク</t>
    </rPh>
    <phoneticPr fontId="3"/>
  </si>
  <si>
    <t>１　誓約書（様式１－２）</t>
    <rPh sb="2" eb="5">
      <t>セイヤクショ</t>
    </rPh>
    <rPh sb="6" eb="8">
      <t>ヨウシキ</t>
    </rPh>
    <phoneticPr fontId="3"/>
  </si>
  <si>
    <t>1:普通
2:当座</t>
    <rPh sb="2" eb="4">
      <t>フツウ</t>
    </rPh>
    <rPh sb="7" eb="9">
      <t>トウザ</t>
    </rPh>
    <phoneticPr fontId="3"/>
  </si>
  <si>
    <t>半角ｶﾅ</t>
    <rPh sb="0" eb="2">
      <t>ハンカク</t>
    </rPh>
    <phoneticPr fontId="3"/>
  </si>
  <si>
    <t>佐賀県</t>
    <rPh sb="0" eb="3">
      <t>サガケン</t>
    </rPh>
    <phoneticPr fontId="3"/>
  </si>
  <si>
    <t>補助金受取口座情報について</t>
    <rPh sb="0" eb="3">
      <t>ホジョキン</t>
    </rPh>
    <rPh sb="3" eb="5">
      <t>ウケトリ</t>
    </rPh>
    <rPh sb="5" eb="7">
      <t>コウザ</t>
    </rPh>
    <rPh sb="7" eb="9">
      <t>ジョウホウ</t>
    </rPh>
    <phoneticPr fontId="3"/>
  </si>
  <si>
    <t>施設概要</t>
    <rPh sb="0" eb="2">
      <t>シセツ</t>
    </rPh>
    <rPh sb="2" eb="4">
      <t>ガイヨウ</t>
    </rPh>
    <phoneticPr fontId="3"/>
  </si>
  <si>
    <t>担当者名</t>
    <rPh sb="0" eb="3">
      <t>タントウシャ</t>
    </rPh>
    <rPh sb="3" eb="4">
      <t>メイ</t>
    </rPh>
    <phoneticPr fontId="3"/>
  </si>
  <si>
    <t>申請額※</t>
    <rPh sb="0" eb="3">
      <t>シンセイガク</t>
    </rPh>
    <phoneticPr fontId="3"/>
  </si>
  <si>
    <t>提供サービス番号
(1～29）</t>
    <rPh sb="0" eb="2">
      <t>テイキョウ</t>
    </rPh>
    <rPh sb="6" eb="8">
      <t>バンゴウ</t>
    </rPh>
    <phoneticPr fontId="3"/>
  </si>
  <si>
    <t>←　氏名に ふりがな　を記載してください。</t>
    <rPh sb="2" eb="4">
      <t>シメイ</t>
    </rPh>
    <rPh sb="12" eb="14">
      <t>キサイ</t>
    </rPh>
    <phoneticPr fontId="3"/>
  </si>
  <si>
    <t>←申請書シートの入力結果が自動転記されます。</t>
    <rPh sb="1" eb="4">
      <t>シンセイショ</t>
    </rPh>
    <rPh sb="8" eb="10">
      <t>ニュウリョク</t>
    </rPh>
    <rPh sb="10" eb="12">
      <t>ケッカ</t>
    </rPh>
    <rPh sb="13" eb="17">
      <t>ジドウテンキ</t>
    </rPh>
    <phoneticPr fontId="3"/>
  </si>
  <si>
    <t>←LoGoフォームで申請する日付を入力してください。</t>
    <rPh sb="10" eb="12">
      <t>シンセイ</t>
    </rPh>
    <rPh sb="14" eb="16">
      <t>ヒヅケ</t>
    </rPh>
    <rPh sb="17" eb="19">
      <t>ニュウリョク</t>
    </rPh>
    <phoneticPr fontId="3"/>
  </si>
  <si>
    <t>申請法人名</t>
    <rPh sb="0" eb="2">
      <t>シンセイ</t>
    </rPh>
    <rPh sb="2" eb="4">
      <t>ホウジン</t>
    </rPh>
    <rPh sb="4" eb="5">
      <t>メイ</t>
    </rPh>
    <phoneticPr fontId="3"/>
  </si>
  <si>
    <t>事業所・施設等の種別</t>
    <rPh sb="0" eb="3">
      <t>ジギョウショ</t>
    </rPh>
    <rPh sb="4" eb="6">
      <t>シセツ</t>
    </rPh>
    <rPh sb="6" eb="7">
      <t>トウ</t>
    </rPh>
    <rPh sb="8" eb="10">
      <t>シュベツ</t>
    </rPh>
    <phoneticPr fontId="33"/>
  </si>
  <si>
    <t>１事業所あたり</t>
    <rPh sb="1" eb="4">
      <t>ジギョウショ</t>
    </rPh>
    <phoneticPr fontId="33"/>
  </si>
  <si>
    <t>訪問入浴介護事業所</t>
    <rPh sb="0" eb="2">
      <t>ホウモン</t>
    </rPh>
    <rPh sb="2" eb="4">
      <t>ニュウヨク</t>
    </rPh>
    <rPh sb="4" eb="6">
      <t>カイゴ</t>
    </rPh>
    <phoneticPr fontId="33"/>
  </si>
  <si>
    <t>訪問看護事業所</t>
    <rPh sb="0" eb="2">
      <t>ホウモン</t>
    </rPh>
    <rPh sb="2" eb="4">
      <t>カンゴ</t>
    </rPh>
    <phoneticPr fontId="33"/>
  </si>
  <si>
    <t>訪問リハビリテーション事業所</t>
    <rPh sb="0" eb="2">
      <t>ホウモン</t>
    </rPh>
    <phoneticPr fontId="33"/>
  </si>
  <si>
    <t>通所リハビリテーション事業所</t>
    <rPh sb="0" eb="2">
      <t>ツウショ</t>
    </rPh>
    <phoneticPr fontId="33"/>
  </si>
  <si>
    <t>福祉用具貸与事業所</t>
    <rPh sb="0" eb="2">
      <t>フクシ</t>
    </rPh>
    <rPh sb="2" eb="4">
      <t>ヨウグ</t>
    </rPh>
    <rPh sb="4" eb="6">
      <t>タイヨ</t>
    </rPh>
    <phoneticPr fontId="33"/>
  </si>
  <si>
    <t>定期巡回・随時対応型訪問介護看護事業所</t>
    <rPh sb="0" eb="2">
      <t>テイキ</t>
    </rPh>
    <rPh sb="2" eb="4">
      <t>ジュンカイ</t>
    </rPh>
    <rPh sb="5" eb="7">
      <t>ズイジ</t>
    </rPh>
    <rPh sb="7" eb="10">
      <t>タイオウガタ</t>
    </rPh>
    <rPh sb="10" eb="14">
      <t>ホウモンカイゴ</t>
    </rPh>
    <rPh sb="14" eb="16">
      <t>カンゴ</t>
    </rPh>
    <phoneticPr fontId="33"/>
  </si>
  <si>
    <t>夜間対応型訪問介護事業所</t>
    <rPh sb="0" eb="5">
      <t>ヤカンタイオウガタ</t>
    </rPh>
    <rPh sb="5" eb="7">
      <t>ホウモン</t>
    </rPh>
    <rPh sb="7" eb="9">
      <t>カイゴ</t>
    </rPh>
    <phoneticPr fontId="33"/>
  </si>
  <si>
    <t>地域密着型通所介護事業所</t>
    <rPh sb="0" eb="2">
      <t>チイキ</t>
    </rPh>
    <rPh sb="2" eb="4">
      <t>ミッチャク</t>
    </rPh>
    <rPh sb="4" eb="5">
      <t>ガタ</t>
    </rPh>
    <rPh sb="5" eb="9">
      <t>ツウショカイゴ</t>
    </rPh>
    <phoneticPr fontId="33"/>
  </si>
  <si>
    <t>認知症対応型通所介護事業所</t>
    <rPh sb="0" eb="3">
      <t>ニンチショウ</t>
    </rPh>
    <rPh sb="3" eb="6">
      <t>タイオウガタ</t>
    </rPh>
    <rPh sb="6" eb="8">
      <t>ツウショ</t>
    </rPh>
    <rPh sb="8" eb="10">
      <t>カイゴ</t>
    </rPh>
    <phoneticPr fontId="33"/>
  </si>
  <si>
    <t>小規模多機能型居宅介護事業所</t>
    <rPh sb="0" eb="3">
      <t>ショウキボ</t>
    </rPh>
    <rPh sb="3" eb="6">
      <t>タキノウ</t>
    </rPh>
    <rPh sb="6" eb="7">
      <t>ガタ</t>
    </rPh>
    <rPh sb="7" eb="9">
      <t>キョタク</t>
    </rPh>
    <rPh sb="9" eb="11">
      <t>カイゴ</t>
    </rPh>
    <phoneticPr fontId="33"/>
  </si>
  <si>
    <t>認知症対応型共同生活介護事業所</t>
    <rPh sb="0" eb="3">
      <t>ニンチショウ</t>
    </rPh>
    <rPh sb="3" eb="5">
      <t>タイオウ</t>
    </rPh>
    <rPh sb="5" eb="6">
      <t>ガタ</t>
    </rPh>
    <rPh sb="6" eb="8">
      <t>キョウドウ</t>
    </rPh>
    <rPh sb="8" eb="10">
      <t>セイカツ</t>
    </rPh>
    <rPh sb="10" eb="12">
      <t>カイゴ</t>
    </rPh>
    <phoneticPr fontId="33"/>
  </si>
  <si>
    <t>看護小規模多機能型居宅介護事業所</t>
    <rPh sb="0" eb="5">
      <t>カンゴショウキボ</t>
    </rPh>
    <rPh sb="5" eb="8">
      <t>タキノウ</t>
    </rPh>
    <rPh sb="8" eb="9">
      <t>ガタ</t>
    </rPh>
    <rPh sb="9" eb="11">
      <t>キョタク</t>
    </rPh>
    <rPh sb="11" eb="13">
      <t>カイゴ</t>
    </rPh>
    <phoneticPr fontId="33"/>
  </si>
  <si>
    <t>居宅介護支援事業所</t>
    <rPh sb="0" eb="2">
      <t>キョタク</t>
    </rPh>
    <rPh sb="2" eb="4">
      <t>カイゴ</t>
    </rPh>
    <rPh sb="4" eb="6">
      <t>シエン</t>
    </rPh>
    <phoneticPr fontId="33"/>
  </si>
  <si>
    <t>介護老人福祉施設</t>
    <rPh sb="0" eb="2">
      <t>カイゴ</t>
    </rPh>
    <rPh sb="2" eb="4">
      <t>ロウジン</t>
    </rPh>
    <rPh sb="4" eb="6">
      <t>フクシ</t>
    </rPh>
    <rPh sb="6" eb="8">
      <t>シセツ</t>
    </rPh>
    <phoneticPr fontId="33"/>
  </si>
  <si>
    <t>介護老人保健施設</t>
    <rPh sb="0" eb="2">
      <t>カイゴ</t>
    </rPh>
    <rPh sb="2" eb="4">
      <t>ロウジン</t>
    </rPh>
    <rPh sb="4" eb="6">
      <t>ホケン</t>
    </rPh>
    <rPh sb="6" eb="8">
      <t>シセツ</t>
    </rPh>
    <phoneticPr fontId="33"/>
  </si>
  <si>
    <t>介護医療院</t>
    <rPh sb="0" eb="2">
      <t>カイゴ</t>
    </rPh>
    <rPh sb="2" eb="5">
      <t>イリョウイン</t>
    </rPh>
    <phoneticPr fontId="33"/>
  </si>
  <si>
    <t>地域密着型介護老人福祉施設</t>
    <rPh sb="0" eb="2">
      <t>チイキ</t>
    </rPh>
    <rPh sb="2" eb="5">
      <t>ミッチャクガタ</t>
    </rPh>
    <rPh sb="5" eb="7">
      <t>カイゴ</t>
    </rPh>
    <rPh sb="7" eb="9">
      <t>ロウジン</t>
    </rPh>
    <rPh sb="9" eb="11">
      <t>フクシ</t>
    </rPh>
    <rPh sb="11" eb="13">
      <t>シセツ</t>
    </rPh>
    <phoneticPr fontId="33"/>
  </si>
  <si>
    <t>短期入所生活介護事業所</t>
    <rPh sb="0" eb="2">
      <t>タンキ</t>
    </rPh>
    <rPh sb="2" eb="4">
      <t>ニュウショ</t>
    </rPh>
    <rPh sb="4" eb="6">
      <t>セイカツ</t>
    </rPh>
    <rPh sb="6" eb="8">
      <t>カイゴ</t>
    </rPh>
    <phoneticPr fontId="33"/>
  </si>
  <si>
    <t>養護老人ホーム</t>
    <rPh sb="0" eb="4">
      <t>ヨウゴロウジン</t>
    </rPh>
    <phoneticPr fontId="33"/>
  </si>
  <si>
    <t>軽費老人ホーム</t>
    <rPh sb="0" eb="2">
      <t>ケイヒ</t>
    </rPh>
    <rPh sb="2" eb="4">
      <t>ロウジン</t>
    </rPh>
    <phoneticPr fontId="33"/>
  </si>
  <si>
    <t>【個票からのセル参照用：事業所種別・基準額】</t>
    <rPh sb="1" eb="3">
      <t>コヒョウ</t>
    </rPh>
    <rPh sb="8" eb="11">
      <t>サンショウヨウ</t>
    </rPh>
    <rPh sb="12" eb="15">
      <t>ジギョウショ</t>
    </rPh>
    <rPh sb="15" eb="17">
      <t>シュベツ</t>
    </rPh>
    <rPh sb="18" eb="21">
      <t>キジュンガク</t>
    </rPh>
    <phoneticPr fontId="33"/>
  </si>
  <si>
    <t>基準額（単位：千円）</t>
    <rPh sb="0" eb="3">
      <t>キジュンガク</t>
    </rPh>
    <rPh sb="4" eb="6">
      <t>タンイ</t>
    </rPh>
    <rPh sb="7" eb="9">
      <t>センエン</t>
    </rPh>
    <phoneticPr fontId="33"/>
  </si>
  <si>
    <t>定員1人あたり</t>
    <rPh sb="0" eb="2">
      <t>テイイン</t>
    </rPh>
    <rPh sb="3" eb="4">
      <t>ニン</t>
    </rPh>
    <phoneticPr fontId="33"/>
  </si>
  <si>
    <t>訪問介護事業所（集合住宅併設型（同一建物減算の算定がある事業所））</t>
    <rPh sb="0" eb="2">
      <t>ホウモン</t>
    </rPh>
    <rPh sb="2" eb="4">
      <t>カイゴ</t>
    </rPh>
    <rPh sb="8" eb="12">
      <t>シュウゴウジュウタク</t>
    </rPh>
    <rPh sb="12" eb="14">
      <t>ヘイセツ</t>
    </rPh>
    <rPh sb="14" eb="15">
      <t>ガタ</t>
    </rPh>
    <rPh sb="16" eb="18">
      <t>ドウイツ</t>
    </rPh>
    <rPh sb="18" eb="20">
      <t>タテモノ</t>
    </rPh>
    <rPh sb="20" eb="22">
      <t>ゲンサン</t>
    </rPh>
    <rPh sb="23" eb="25">
      <t>サンテイ</t>
    </rPh>
    <rPh sb="28" eb="31">
      <t>ジギョウショ</t>
    </rPh>
    <phoneticPr fontId="33"/>
  </si>
  <si>
    <t>訪問介護事業所（同一建物減算の算定がなく、１月あたり延べ訪問回数200回以下）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イカ</t>
    </rPh>
    <phoneticPr fontId="3"/>
  </si>
  <si>
    <t>訪問介護事業所（同一建物減算の算定がなく、１月あたり延べ訪問回数201回以上2,000回以下）</t>
    <rPh sb="0" eb="4">
      <t>ホウモンカイゴ</t>
    </rPh>
    <rPh sb="4" eb="7">
      <t>ジギョウショ</t>
    </rPh>
    <rPh sb="8" eb="12">
      <t>ドウイツタテモノ</t>
    </rPh>
    <rPh sb="12" eb="14">
      <t>ゲンサン</t>
    </rPh>
    <rPh sb="15" eb="17">
      <t>サンテイ</t>
    </rPh>
    <rPh sb="22" eb="23">
      <t>ツキ</t>
    </rPh>
    <rPh sb="26" eb="27">
      <t>ノ</t>
    </rPh>
    <rPh sb="28" eb="30">
      <t>ホウモン</t>
    </rPh>
    <rPh sb="30" eb="32">
      <t>カイスウ</t>
    </rPh>
    <rPh sb="35" eb="36">
      <t>カイ</t>
    </rPh>
    <rPh sb="36" eb="38">
      <t>イジョウ</t>
    </rPh>
    <rPh sb="43" eb="44">
      <t>カイ</t>
    </rPh>
    <rPh sb="44" eb="46">
      <t>イカ</t>
    </rPh>
    <phoneticPr fontId="3"/>
  </si>
  <si>
    <t>訪問介護事業所（同一建物減算の算定がなく、１月あたり延べ訪問回数2,001回以上）</t>
    <rPh sb="0" eb="4">
      <t>ホウモンカイゴ</t>
    </rPh>
    <rPh sb="4" eb="7">
      <t>ジギョウショ</t>
    </rPh>
    <rPh sb="8" eb="10">
      <t>ドウイツ</t>
    </rPh>
    <rPh sb="10" eb="12">
      <t>タテモノ</t>
    </rPh>
    <rPh sb="12" eb="14">
      <t>ゲンサン</t>
    </rPh>
    <rPh sb="15" eb="17">
      <t>サンテイ</t>
    </rPh>
    <rPh sb="22" eb="23">
      <t>ツキ</t>
    </rPh>
    <rPh sb="26" eb="27">
      <t>ノ</t>
    </rPh>
    <rPh sb="28" eb="32">
      <t>ホウモンカイスウ</t>
    </rPh>
    <rPh sb="37" eb="38">
      <t>カイ</t>
    </rPh>
    <rPh sb="38" eb="40">
      <t>イジョウ</t>
    </rPh>
    <phoneticPr fontId="3"/>
  </si>
  <si>
    <t>通所介護事業所（１月あたり延べ利用者数300人以下）</t>
    <rPh sb="0" eb="2">
      <t>ツウショ</t>
    </rPh>
    <rPh sb="2" eb="4">
      <t>カイゴ</t>
    </rPh>
    <rPh sb="9" eb="10">
      <t>ツキ</t>
    </rPh>
    <rPh sb="13" eb="14">
      <t>ノ</t>
    </rPh>
    <rPh sb="15" eb="18">
      <t>リヨウシャ</t>
    </rPh>
    <rPh sb="18" eb="19">
      <t>スウ</t>
    </rPh>
    <rPh sb="22" eb="23">
      <t>ニン</t>
    </rPh>
    <rPh sb="23" eb="25">
      <t>イカ</t>
    </rPh>
    <phoneticPr fontId="33"/>
  </si>
  <si>
    <t>通所介護事業所（１月あたり延べ利用者数301人以上600人以下）</t>
    <rPh sb="0" eb="2">
      <t>ツウショ</t>
    </rPh>
    <rPh sb="2" eb="4">
      <t>カイゴ</t>
    </rPh>
    <rPh sb="4" eb="7">
      <t>ジギョウショ</t>
    </rPh>
    <rPh sb="9" eb="10">
      <t>ツキ</t>
    </rPh>
    <rPh sb="13" eb="14">
      <t>ノ</t>
    </rPh>
    <rPh sb="15" eb="19">
      <t>リヨウシャスウ</t>
    </rPh>
    <rPh sb="22" eb="23">
      <t>ニン</t>
    </rPh>
    <rPh sb="23" eb="25">
      <t>イジョウ</t>
    </rPh>
    <rPh sb="28" eb="29">
      <t>ニン</t>
    </rPh>
    <rPh sb="29" eb="31">
      <t>イカ</t>
    </rPh>
    <phoneticPr fontId="3"/>
  </si>
  <si>
    <t>通所介護事業所（１月あたり延べ利用者数601人以上）</t>
    <rPh sb="0" eb="2">
      <t>ツウショ</t>
    </rPh>
    <rPh sb="2" eb="4">
      <t>カイゴ</t>
    </rPh>
    <rPh sb="4" eb="7">
      <t>ジギョウショ</t>
    </rPh>
    <rPh sb="9" eb="10">
      <t>ツキ</t>
    </rPh>
    <rPh sb="13" eb="14">
      <t>ノ</t>
    </rPh>
    <rPh sb="15" eb="18">
      <t>リヨウシャ</t>
    </rPh>
    <rPh sb="18" eb="19">
      <t>スウ</t>
    </rPh>
    <rPh sb="22" eb="23">
      <t>ニン</t>
    </rPh>
    <rPh sb="23" eb="25">
      <t>イジョウ</t>
    </rPh>
    <phoneticPr fontId="3"/>
  </si>
  <si>
    <t>特定施設入居者生活介護（養護老人ホーム、軽費老人ホームを除く）</t>
    <rPh sb="0" eb="2">
      <t>トクテイ</t>
    </rPh>
    <rPh sb="2" eb="4">
      <t>シセツ</t>
    </rPh>
    <rPh sb="4" eb="7">
      <t>ニュウキョシャ</t>
    </rPh>
    <rPh sb="7" eb="9">
      <t>セイカツ</t>
    </rPh>
    <rPh sb="9" eb="11">
      <t>カイゴ</t>
    </rPh>
    <rPh sb="12" eb="14">
      <t>ヨウゴ</t>
    </rPh>
    <rPh sb="14" eb="16">
      <t>ロウジン</t>
    </rPh>
    <rPh sb="20" eb="22">
      <t>ケイヒ</t>
    </rPh>
    <rPh sb="22" eb="24">
      <t>ロウジン</t>
    </rPh>
    <rPh sb="28" eb="29">
      <t>ノゾ</t>
    </rPh>
    <phoneticPr fontId="33"/>
  </si>
  <si>
    <t>地域密着型特定施設入居者生活介護（養護老人ホーム、軽費老人ホームを除く）</t>
    <rPh sb="0" eb="2">
      <t>チイキ</t>
    </rPh>
    <rPh sb="2" eb="5">
      <t>ミッチャクガタ</t>
    </rPh>
    <rPh sb="5" eb="7">
      <t>トクテイ</t>
    </rPh>
    <rPh sb="7" eb="9">
      <t>シセツ</t>
    </rPh>
    <rPh sb="9" eb="11">
      <t>ニュウキョ</t>
    </rPh>
    <rPh sb="11" eb="12">
      <t>シャ</t>
    </rPh>
    <rPh sb="12" eb="14">
      <t>セイカツ</t>
    </rPh>
    <rPh sb="14" eb="16">
      <t>カイゴ</t>
    </rPh>
    <rPh sb="33" eb="34">
      <t>ノゾ</t>
    </rPh>
    <phoneticPr fontId="33"/>
  </si>
  <si>
    <t>計</t>
    <rPh sb="0" eb="1">
      <t>ケイ</t>
    </rPh>
    <phoneticPr fontId="3"/>
  </si>
  <si>
    <t>所要額合計（円）</t>
    <rPh sb="0" eb="3">
      <t>ショヨウガク</t>
    </rPh>
    <rPh sb="3" eb="5">
      <t>ゴウケイ</t>
    </rPh>
    <rPh sb="6" eb="7">
      <t>エン</t>
    </rPh>
    <phoneticPr fontId="3"/>
  </si>
  <si>
    <t>所要額</t>
    <rPh sb="0" eb="3">
      <t>ショヨウガク</t>
    </rPh>
    <phoneticPr fontId="3"/>
  </si>
  <si>
    <t>合計：</t>
    <rPh sb="0" eb="2">
      <t>ゴウケイ</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</si>
  <si>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rPh sb="8" eb="12">
      <t>ゼイバツキンガク</t>
    </rPh>
    <phoneticPr fontId="3"/>
  </si>
  <si>
    <r>
      <rPr>
        <sz val="9"/>
        <color theme="1"/>
        <rFont val="ＭＳ ゴシック"/>
        <family val="3"/>
        <charset val="128"/>
      </rPr>
      <t>所要額（円）</t>
    </r>
    <r>
      <rPr>
        <sz val="9"/>
        <rFont val="ＭＳ ゴシック"/>
        <family val="3"/>
        <charset val="128"/>
      </rPr>
      <t xml:space="preserve">
</t>
    </r>
    <r>
      <rPr>
        <sz val="9"/>
        <color rgb="FFFF0000"/>
        <rFont val="ＭＳ ゴシック"/>
        <family val="3"/>
        <charset val="128"/>
      </rPr>
      <t>※税抜金額</t>
    </r>
    <rPh sb="0" eb="3">
      <t>ショヨウガク</t>
    </rPh>
    <rPh sb="4" eb="5">
      <t>エン</t>
    </rPh>
    <phoneticPr fontId="3"/>
  </si>
  <si>
    <r>
      <t>【注意】本シートは、</t>
    </r>
    <r>
      <rPr>
        <b/>
        <sz val="12"/>
        <color rgb="FFFF0000"/>
        <rFont val="ＭＳ Ｐゴシック"/>
        <family val="3"/>
        <charset val="128"/>
      </rPr>
      <t>全て各事業所・施設毎の個票シートから転記されるため、原則入力不要</t>
    </r>
    <r>
      <rPr>
        <b/>
        <sz val="12"/>
        <rFont val="ＭＳ Ｐゴシック"/>
        <family val="3"/>
        <charset val="128"/>
      </rPr>
      <t>です。</t>
    </r>
    <rPh sb="1" eb="3">
      <t>チュウイ</t>
    </rPh>
    <rPh sb="4" eb="5">
      <t>ホン</t>
    </rPh>
    <rPh sb="10" eb="11">
      <t>スベ</t>
    </rPh>
    <rPh sb="12" eb="17">
      <t>カクジギョウショテン</t>
    </rPh>
    <rPh sb="17" eb="19">
      <t>シセツ</t>
    </rPh>
    <rPh sb="19" eb="20">
      <t>ゴト</t>
    </rPh>
    <rPh sb="21" eb="23">
      <t>コヒョウ</t>
    </rPh>
    <rPh sb="28" eb="30">
      <t>テンキ</t>
    </rPh>
    <rPh sb="36" eb="38">
      <t>ゲンソク</t>
    </rPh>
    <rPh sb="38" eb="40">
      <t>ニュウリョク</t>
    </rPh>
    <rPh sb="40" eb="42">
      <t>フヨウ</t>
    </rPh>
    <phoneticPr fontId="3"/>
  </si>
  <si>
    <t>：入力が必要な部分</t>
    <rPh sb="1" eb="3">
      <t>ニュウリョク</t>
    </rPh>
    <rPh sb="4" eb="6">
      <t>ヒツヨウ</t>
    </rPh>
    <rPh sb="7" eb="9">
      <t>ブブン</t>
    </rPh>
    <phoneticPr fontId="3"/>
  </si>
  <si>
    <t>：他シート等から転記や集計される部分</t>
    <rPh sb="1" eb="2">
      <t>タ</t>
    </rPh>
    <rPh sb="5" eb="6">
      <t>トウ</t>
    </rPh>
    <rPh sb="8" eb="10">
      <t>テンキ</t>
    </rPh>
    <rPh sb="11" eb="13">
      <t>シュウケイ</t>
    </rPh>
    <rPh sb="16" eb="18">
      <t>ブブン</t>
    </rPh>
    <phoneticPr fontId="3"/>
  </si>
  <si>
    <t>　←交付申請額は、「申請額一覧」のシートの合計額が転記されます。</t>
    <rPh sb="2" eb="7">
      <t>コウフシンセイガク</t>
    </rPh>
    <rPh sb="10" eb="13">
      <t>シンセイガク</t>
    </rPh>
    <rPh sb="13" eb="15">
      <t>イチラン</t>
    </rPh>
    <rPh sb="21" eb="23">
      <t>ゴウケイ</t>
    </rPh>
    <rPh sb="23" eb="24">
      <t>ガク</t>
    </rPh>
    <rPh sb="25" eb="27">
      <t>テンキ</t>
    </rPh>
    <phoneticPr fontId="3"/>
  </si>
  <si>
    <t>４　受取口座の通帳の表紙及び口座名義人が記載されたページの写し</t>
    <rPh sb="2" eb="4">
      <t>ウケトリ</t>
    </rPh>
    <rPh sb="4" eb="6">
      <t>コウザ</t>
    </rPh>
    <rPh sb="7" eb="9">
      <t>ツウチョウ</t>
    </rPh>
    <rPh sb="10" eb="12">
      <t>ヒョウシ</t>
    </rPh>
    <rPh sb="12" eb="13">
      <t>オヨ</t>
    </rPh>
    <rPh sb="14" eb="19">
      <t>コウザメイギニン</t>
    </rPh>
    <rPh sb="20" eb="22">
      <t>キサイ</t>
    </rPh>
    <rPh sb="29" eb="30">
      <t>ウツ</t>
    </rPh>
    <phoneticPr fontId="3"/>
  </si>
  <si>
    <t>　申請書に、本事業の振込に使用する口座情報を記入した。</t>
    <rPh sb="1" eb="4">
      <t>シンセイショ</t>
    </rPh>
    <rPh sb="6" eb="9">
      <t>ホンジギョウ</t>
    </rPh>
    <rPh sb="10" eb="12">
      <t>フリコミ</t>
    </rPh>
    <rPh sb="13" eb="15">
      <t>シヨウ</t>
    </rPh>
    <rPh sb="17" eb="19">
      <t>コウザ</t>
    </rPh>
    <rPh sb="19" eb="21">
      <t>ジョウホウ</t>
    </rPh>
    <rPh sb="22" eb="24">
      <t>キニュウ</t>
    </rPh>
    <phoneticPr fontId="3"/>
  </si>
  <si>
    <t>　見積書、領収証、インターネットバンキングの支払記録等の根拠資料は、交付要綱に定める期間、事業所において適切に保管する。</t>
    <rPh sb="1" eb="4">
      <t>ミツモリショ</t>
    </rPh>
    <rPh sb="5" eb="8">
      <t>リョウシュウショウ</t>
    </rPh>
    <rPh sb="22" eb="24">
      <t>シハラ</t>
    </rPh>
    <rPh sb="24" eb="26">
      <t>キロク</t>
    </rPh>
    <rPh sb="28" eb="30">
      <t>コンキョ</t>
    </rPh>
    <rPh sb="30" eb="32">
      <t>シリョウ</t>
    </rPh>
    <rPh sb="34" eb="38">
      <t>コウフヨウコウ</t>
    </rPh>
    <rPh sb="39" eb="40">
      <t>サダ</t>
    </rPh>
    <rPh sb="42" eb="44">
      <t>キカン</t>
    </rPh>
    <phoneticPr fontId="3"/>
  </si>
  <si>
    <t>　補助対象経費について、他の補助金等を重複して利用していない。</t>
    <rPh sb="1" eb="5">
      <t>ホジョタイショウ</t>
    </rPh>
    <rPh sb="5" eb="7">
      <t>ケイヒ</t>
    </rPh>
    <rPh sb="12" eb="13">
      <t>タ</t>
    </rPh>
    <rPh sb="14" eb="17">
      <t>ホジョキン</t>
    </rPh>
    <rPh sb="17" eb="18">
      <t>トウ</t>
    </rPh>
    <rPh sb="19" eb="21">
      <t>ジュウフク</t>
    </rPh>
    <rPh sb="23" eb="25">
      <t>リヨウ</t>
    </rPh>
    <phoneticPr fontId="3"/>
  </si>
  <si>
    <t>　補助対象経費に、消費税及び地方消費税を含めていない。</t>
    <rPh sb="1" eb="3">
      <t>ホジョ</t>
    </rPh>
    <rPh sb="3" eb="5">
      <t>タイショウ</t>
    </rPh>
    <rPh sb="5" eb="7">
      <t>ケイヒ</t>
    </rPh>
    <rPh sb="9" eb="12">
      <t>ショウヒゼイ</t>
    </rPh>
    <rPh sb="12" eb="13">
      <t>オヨ</t>
    </rPh>
    <rPh sb="14" eb="16">
      <t>チホウ</t>
    </rPh>
    <rPh sb="16" eb="19">
      <t>ショウヒゼイ</t>
    </rPh>
    <rPh sb="20" eb="21">
      <t>フク</t>
    </rPh>
    <phoneticPr fontId="3"/>
  </si>
  <si>
    <t>　当該事業所・施設は交付申請時点で介護サービス事業を継続しており、かつ休止・廃止の予定はない。</t>
    <rPh sb="1" eb="3">
      <t>トウガイ</t>
    </rPh>
    <rPh sb="3" eb="6">
      <t>ジギョウショ</t>
    </rPh>
    <rPh sb="7" eb="9">
      <t>シセツ</t>
    </rPh>
    <rPh sb="10" eb="14">
      <t>コウフシンセイ</t>
    </rPh>
    <rPh sb="14" eb="16">
      <t>ジテン</t>
    </rPh>
    <rPh sb="17" eb="19">
      <t>カイゴ</t>
    </rPh>
    <rPh sb="23" eb="25">
      <t>ジギョウ</t>
    </rPh>
    <rPh sb="26" eb="28">
      <t>ケイゾク</t>
    </rPh>
    <rPh sb="35" eb="37">
      <t>キュウシ</t>
    </rPh>
    <rPh sb="38" eb="40">
      <t>ハイシ</t>
    </rPh>
    <rPh sb="41" eb="43">
      <t>ヨテイ</t>
    </rPh>
    <phoneticPr fontId="3"/>
  </si>
  <si>
    <t>金融機関名</t>
    <rPh sb="0" eb="5">
      <t>キンユウキカンメイ</t>
    </rPh>
    <phoneticPr fontId="3"/>
  </si>
  <si>
    <t>金融機関
コード</t>
    <rPh sb="0" eb="4">
      <t>キンユウキカン</t>
    </rPh>
    <phoneticPr fontId="3"/>
  </si>
  <si>
    <t>支店名</t>
    <rPh sb="0" eb="3">
      <t>シテンメイ</t>
    </rPh>
    <phoneticPr fontId="3"/>
  </si>
  <si>
    <t>（様式１－１)</t>
    <rPh sb="1" eb="3">
      <t>ヨウシキ</t>
    </rPh>
    <phoneticPr fontId="3"/>
  </si>
  <si>
    <r>
      <rPr>
        <sz val="10"/>
        <rFont val="ＭＳ 明朝"/>
        <family val="1"/>
        <charset val="128"/>
      </rPr>
      <t>（様式１－３)</t>
    </r>
    <r>
      <rPr>
        <b/>
        <sz val="16"/>
        <rFont val="ＭＳ Ｐゴシック"/>
        <family val="3"/>
        <charset val="128"/>
        <scheme val="major"/>
      </rPr>
      <t>事業所・施設別申請額一覧</t>
    </r>
    <rPh sb="7" eb="10">
      <t>ジギョウショ</t>
    </rPh>
    <rPh sb="11" eb="13">
      <t>シセツ</t>
    </rPh>
    <rPh sb="13" eb="14">
      <t>ベツ</t>
    </rPh>
    <rPh sb="14" eb="17">
      <t>シンセイガク</t>
    </rPh>
    <rPh sb="17" eb="19">
      <t>イチラン</t>
    </rPh>
    <phoneticPr fontId="3"/>
  </si>
  <si>
    <t>２　事業所・施設別申請額一覧（様式１－３）</t>
    <rPh sb="2" eb="5">
      <t>ジギョウショ</t>
    </rPh>
    <rPh sb="15" eb="17">
      <t>ヨウシキ</t>
    </rPh>
    <phoneticPr fontId="3"/>
  </si>
  <si>
    <t>３　事業実施計画書（事業所単位）（様式１－４）</t>
    <rPh sb="2" eb="4">
      <t>ジギョウ</t>
    </rPh>
    <rPh sb="4" eb="6">
      <t>ジッシ</t>
    </rPh>
    <rPh sb="6" eb="9">
      <t>ケイカクショ</t>
    </rPh>
    <rPh sb="10" eb="13">
      <t>ジギョウショ</t>
    </rPh>
    <rPh sb="13" eb="15">
      <t>タンイ</t>
    </rPh>
    <rPh sb="17" eb="19">
      <t>ヨウシキ</t>
    </rPh>
    <phoneticPr fontId="3"/>
  </si>
  <si>
    <t>（様式１－４）</t>
    <rPh sb="1" eb="3">
      <t>ヨウシキ</t>
    </rPh>
    <phoneticPr fontId="3"/>
  </si>
  <si>
    <r>
      <rPr>
        <sz val="11"/>
        <rFont val="ＭＳ Ｐゴシック"/>
        <family val="3"/>
        <charset val="128"/>
      </rPr>
      <t>佐賀県介護事業所等に対するサービス継続支援事業に関する</t>
    </r>
    <r>
      <rPr>
        <b/>
        <sz val="11"/>
        <rFont val="ＭＳ Ｐゴシック"/>
        <family val="3"/>
        <charset val="128"/>
      </rPr>
      <t xml:space="preserve">
事業実施計画書（事業所単位）</t>
    </r>
    <rPh sb="0" eb="3">
      <t>サガケン</t>
    </rPh>
    <rPh sb="36" eb="39">
      <t>ジギョウショ</t>
    </rPh>
    <rPh sb="39" eb="41">
      <t>タンイ</t>
    </rPh>
    <phoneticPr fontId="3"/>
  </si>
  <si>
    <t>←申請額は、補助上限額と所要額を比較していずれか低い方の額(千円未満切捨）になります。（自動入力）</t>
    <rPh sb="44" eb="46">
      <t>ジドウ</t>
    </rPh>
    <rPh sb="46" eb="48">
      <t>ニュウリョク</t>
    </rPh>
    <phoneticPr fontId="3"/>
  </si>
  <si>
    <t>【特記事項】※伝達したい事項がある場合は下の四角に入力してください。（自由記述）</t>
    <rPh sb="1" eb="5">
      <t>トッキジコウ</t>
    </rPh>
    <rPh sb="7" eb="9">
      <t>デンタツ</t>
    </rPh>
    <rPh sb="12" eb="14">
      <t>ジコウ</t>
    </rPh>
    <rPh sb="17" eb="19">
      <t>バアイ</t>
    </rPh>
    <rPh sb="20" eb="21">
      <t>シタ</t>
    </rPh>
    <rPh sb="22" eb="24">
      <t>シカク</t>
    </rPh>
    <rPh sb="25" eb="27">
      <t>ニュウリョク</t>
    </rPh>
    <rPh sb="35" eb="37">
      <t>ジユウ</t>
    </rPh>
    <rPh sb="37" eb="39">
      <t>キジュツ</t>
    </rPh>
    <phoneticPr fontId="3"/>
  </si>
  <si>
    <r>
      <t xml:space="preserve">半角数字
</t>
    </r>
    <r>
      <rPr>
        <sz val="11"/>
        <color rgb="FFFF0000"/>
        <rFont val="ＭＳ 明朝"/>
        <family val="1"/>
        <charset val="128"/>
      </rPr>
      <t>4桁頭0埋</t>
    </r>
    <rPh sb="0" eb="2">
      <t>ハンカク</t>
    </rPh>
    <rPh sb="2" eb="4">
      <t>スウジ</t>
    </rPh>
    <rPh sb="6" eb="7">
      <t>ケタ</t>
    </rPh>
    <rPh sb="7" eb="8">
      <t>アタマ</t>
    </rPh>
    <rPh sb="9" eb="10">
      <t>ウ</t>
    </rPh>
    <phoneticPr fontId="3"/>
  </si>
  <si>
    <r>
      <t xml:space="preserve">半角数字
</t>
    </r>
    <r>
      <rPr>
        <sz val="11"/>
        <color rgb="FFFF0000"/>
        <rFont val="ＭＳ 明朝"/>
        <family val="1"/>
        <charset val="128"/>
      </rPr>
      <t>3桁頭0埋</t>
    </r>
    <rPh sb="0" eb="2">
      <t>ハンカク</t>
    </rPh>
    <rPh sb="2" eb="4">
      <t>スウジ</t>
    </rPh>
    <rPh sb="6" eb="7">
      <t>ケタ</t>
    </rPh>
    <rPh sb="7" eb="8">
      <t>アタマ</t>
    </rPh>
    <rPh sb="9" eb="10">
      <t>マイ</t>
    </rPh>
    <phoneticPr fontId="3"/>
  </si>
  <si>
    <r>
      <t xml:space="preserve">半角数字
</t>
    </r>
    <r>
      <rPr>
        <sz val="11"/>
        <color rgb="FFFF0000"/>
        <rFont val="ＭＳ 明朝"/>
        <family val="1"/>
        <charset val="128"/>
      </rPr>
      <t>7桁頭0埋</t>
    </r>
    <rPh sb="0" eb="2">
      <t>ハンカク</t>
    </rPh>
    <rPh sb="2" eb="4">
      <t>スウジ</t>
    </rPh>
    <rPh sb="6" eb="7">
      <t>ケタ</t>
    </rPh>
    <rPh sb="7" eb="8">
      <t>アタマ</t>
    </rPh>
    <rPh sb="9" eb="10">
      <t>ウ</t>
    </rPh>
    <phoneticPr fontId="3"/>
  </si>
  <si>
    <t>事業所別申請額</t>
    <rPh sb="0" eb="3">
      <t>ジギョウショ</t>
    </rPh>
    <rPh sb="3" eb="4">
      <t>ベツ</t>
    </rPh>
    <rPh sb="4" eb="7">
      <t>シンセイガク</t>
    </rPh>
    <phoneticPr fontId="3"/>
  </si>
  <si>
    <t>住所（市町以下）</t>
    <rPh sb="0" eb="2">
      <t>ジュウショ</t>
    </rPh>
    <rPh sb="3" eb="5">
      <t>シマチ</t>
    </rPh>
    <rPh sb="5" eb="7">
      <t>イカ</t>
    </rPh>
    <phoneticPr fontId="3"/>
  </si>
  <si>
    <t>円</t>
    <rPh sb="0" eb="1">
      <t>エン</t>
    </rPh>
    <phoneticPr fontId="3"/>
  </si>
  <si>
    <t>←行が足りない場合は、行をコピー挿入で追加してください。</t>
    <rPh sb="1" eb="2">
      <t>ギョウ</t>
    </rPh>
    <rPh sb="3" eb="4">
      <t>タ</t>
    </rPh>
    <rPh sb="7" eb="9">
      <t>バアイ</t>
    </rPh>
    <rPh sb="11" eb="12">
      <t>ギョウ</t>
    </rPh>
    <rPh sb="16" eb="18">
      <t>ソウニュウ</t>
    </rPh>
    <rPh sb="19" eb="21">
      <t>ツイカ</t>
    </rPh>
    <phoneticPr fontId="3"/>
  </si>
  <si>
    <t>説明（介護サービスの継続との関連性※、数量 等）
※別表第２で例示されているものについては「例示項目」の記載で可。</t>
    <rPh sb="0" eb="2">
      <t>セツメイ</t>
    </rPh>
    <rPh sb="3" eb="5">
      <t>カイゴ</t>
    </rPh>
    <rPh sb="10" eb="12">
      <t>ケイゾク</t>
    </rPh>
    <rPh sb="14" eb="17">
      <t>カンレンセイ</t>
    </rPh>
    <rPh sb="19" eb="21">
      <t>スウリョウ</t>
    </rPh>
    <rPh sb="22" eb="23">
      <t>トウ</t>
    </rPh>
    <rPh sb="26" eb="28">
      <t>ベッピョウ</t>
    </rPh>
    <rPh sb="28" eb="29">
      <t>ダイ</t>
    </rPh>
    <rPh sb="31" eb="33">
      <t>レイジ</t>
    </rPh>
    <rPh sb="46" eb="48">
      <t>レイジ</t>
    </rPh>
    <rPh sb="48" eb="50">
      <t>コウモク</t>
    </rPh>
    <rPh sb="52" eb="54">
      <t>キサイ</t>
    </rPh>
    <rPh sb="55" eb="56">
      <t>カ</t>
    </rPh>
    <phoneticPr fontId="3"/>
  </si>
  <si>
    <t>説明（災害対策との関連性※、数量 等）
※別表第２で例示されているものについては「例示項目」の記載で可。</t>
    <rPh sb="0" eb="2">
      <t>セツメイ</t>
    </rPh>
    <rPh sb="3" eb="5">
      <t>サイガイ</t>
    </rPh>
    <rPh sb="5" eb="7">
      <t>タイサク</t>
    </rPh>
    <rPh sb="9" eb="12">
      <t>カンレンセイ</t>
    </rPh>
    <rPh sb="14" eb="16">
      <t>スウリョウ</t>
    </rPh>
    <rPh sb="17" eb="18">
      <t>トウ</t>
    </rPh>
    <phoneticPr fontId="3"/>
  </si>
  <si>
    <t>12月16日以降の経費が対象となるため、按分計算を行い、その旨（「12月分日割り按分」等）を説明欄に記載してください。</t>
    <rPh sb="2" eb="3">
      <t>ガツ</t>
    </rPh>
    <rPh sb="5" eb="6">
      <t>ニチ</t>
    </rPh>
    <rPh sb="6" eb="8">
      <t>イコウ</t>
    </rPh>
    <rPh sb="9" eb="11">
      <t>ケイヒ</t>
    </rPh>
    <rPh sb="12" eb="14">
      <t>タイショウ</t>
    </rPh>
    <rPh sb="20" eb="22">
      <t>アンブン</t>
    </rPh>
    <rPh sb="22" eb="24">
      <t>ケイサン</t>
    </rPh>
    <rPh sb="25" eb="26">
      <t>オコナ</t>
    </rPh>
    <rPh sb="30" eb="31">
      <t>ムネ</t>
    </rPh>
    <rPh sb="35" eb="36">
      <t>ガツ</t>
    </rPh>
    <rPh sb="36" eb="37">
      <t>ブン</t>
    </rPh>
    <rPh sb="37" eb="39">
      <t>ヒワ</t>
    </rPh>
    <rPh sb="40" eb="42">
      <t>アンブン</t>
    </rPh>
    <rPh sb="43" eb="44">
      <t>トウ</t>
    </rPh>
    <rPh sb="46" eb="49">
      <t>セツメイラン</t>
    </rPh>
    <rPh sb="50" eb="52">
      <t>キサイ</t>
    </rPh>
    <phoneticPr fontId="3"/>
  </si>
  <si>
    <t>【注意1】光熱水費等で、月単位で発生する経費については、令和7年12月分を対象とする場合には</t>
    <rPh sb="1" eb="3">
      <t>チュウイ</t>
    </rPh>
    <rPh sb="5" eb="9">
      <t>コウネツスイヒ</t>
    </rPh>
    <rPh sb="9" eb="10">
      <t>トウ</t>
    </rPh>
    <rPh sb="12" eb="15">
      <t>ツキタンイ</t>
    </rPh>
    <rPh sb="16" eb="18">
      <t>ハッセイ</t>
    </rPh>
    <rPh sb="20" eb="22">
      <t>ケイヒ</t>
    </rPh>
    <rPh sb="28" eb="30">
      <t>レイワ</t>
    </rPh>
    <rPh sb="31" eb="32">
      <t>ネン</t>
    </rPh>
    <rPh sb="34" eb="35">
      <t>ガツ</t>
    </rPh>
    <rPh sb="35" eb="36">
      <t>ブン</t>
    </rPh>
    <rPh sb="37" eb="39">
      <t>タイショウ</t>
    </rPh>
    <rPh sb="42" eb="44">
      <t>バアイ</t>
    </rPh>
    <phoneticPr fontId="3"/>
  </si>
  <si>
    <t>【注意2】同一建物内で複数の事業を運営している場合等で、複数の事業にまたがる経費については、</t>
    <rPh sb="1" eb="3">
      <t>チュウイ</t>
    </rPh>
    <rPh sb="5" eb="7">
      <t>ドウイツ</t>
    </rPh>
    <rPh sb="7" eb="9">
      <t>タテモノ</t>
    </rPh>
    <rPh sb="9" eb="10">
      <t>ナイ</t>
    </rPh>
    <rPh sb="11" eb="13">
      <t>フクスウ</t>
    </rPh>
    <rPh sb="14" eb="16">
      <t>ジギョウ</t>
    </rPh>
    <rPh sb="17" eb="19">
      <t>ウンエイ</t>
    </rPh>
    <rPh sb="23" eb="25">
      <t>バアイ</t>
    </rPh>
    <rPh sb="25" eb="26">
      <t>トウ</t>
    </rPh>
    <rPh sb="28" eb="30">
      <t>フクスウ</t>
    </rPh>
    <rPh sb="31" eb="33">
      <t>ジギョウ</t>
    </rPh>
    <rPh sb="38" eb="40">
      <t>ケイヒ</t>
    </rPh>
    <phoneticPr fontId="3"/>
  </si>
  <si>
    <t>　</t>
    <phoneticPr fontId="3"/>
  </si>
  <si>
    <t>事業別の敷地面積や定員等、経費の性質に応じた適切な基準を用いて按分を行い、その旨（「事業所単位按分額」等）を説明欄に記載してください。</t>
    <rPh sb="0" eb="2">
      <t>ジギョウ</t>
    </rPh>
    <rPh sb="2" eb="3">
      <t>ベツ</t>
    </rPh>
    <rPh sb="4" eb="6">
      <t>シキチ</t>
    </rPh>
    <rPh sb="6" eb="8">
      <t>メンセキ</t>
    </rPh>
    <rPh sb="9" eb="11">
      <t>テイイン</t>
    </rPh>
    <rPh sb="11" eb="12">
      <t>トウ</t>
    </rPh>
    <rPh sb="13" eb="15">
      <t>ケイヒ</t>
    </rPh>
    <rPh sb="16" eb="18">
      <t>セイシツ</t>
    </rPh>
    <rPh sb="19" eb="20">
      <t>オウ</t>
    </rPh>
    <rPh sb="22" eb="24">
      <t>テキセツ</t>
    </rPh>
    <rPh sb="25" eb="27">
      <t>キジュン</t>
    </rPh>
    <rPh sb="28" eb="29">
      <t>モチ</t>
    </rPh>
    <rPh sb="31" eb="33">
      <t>アンブン</t>
    </rPh>
    <rPh sb="34" eb="35">
      <t>オコナ</t>
    </rPh>
    <rPh sb="39" eb="40">
      <t>ムネ</t>
    </rPh>
    <rPh sb="42" eb="45">
      <t>ジギョウショ</t>
    </rPh>
    <rPh sb="45" eb="47">
      <t>タンイ</t>
    </rPh>
    <rPh sb="47" eb="50">
      <t>アンブンガク</t>
    </rPh>
    <rPh sb="51" eb="52">
      <t>トウ</t>
    </rPh>
    <rPh sb="54" eb="56">
      <t>セツメイ</t>
    </rPh>
    <rPh sb="56" eb="57">
      <t>ラン</t>
    </rPh>
    <rPh sb="58" eb="60">
      <t>キサイ</t>
    </rPh>
    <phoneticPr fontId="3"/>
  </si>
  <si>
    <r>
      <t>　　　　ただし、</t>
    </r>
    <r>
      <rPr>
        <b/>
        <sz val="12"/>
        <color rgb="FFFF0000"/>
        <rFont val="ＭＳ Ｐゴシック"/>
        <family val="3"/>
        <charset val="128"/>
      </rPr>
      <t>運営する事業所・施設数が１５を超える法人</t>
    </r>
    <r>
      <rPr>
        <b/>
        <sz val="12"/>
        <rFont val="ＭＳ Ｐゴシック"/>
        <family val="3"/>
        <charset val="128"/>
      </rPr>
      <t>については、</t>
    </r>
    <r>
      <rPr>
        <b/>
        <u/>
        <sz val="12"/>
        <color rgb="FFFF0000"/>
        <rFont val="ＭＳ Ｐゴシック"/>
        <family val="3"/>
        <charset val="128"/>
      </rPr>
      <t>個票シートの追加</t>
    </r>
    <r>
      <rPr>
        <b/>
        <sz val="12"/>
        <rFont val="ＭＳ Ｐゴシック"/>
        <family val="3"/>
        <charset val="128"/>
      </rPr>
      <t>と</t>
    </r>
    <r>
      <rPr>
        <b/>
        <u/>
        <sz val="12"/>
        <color rgb="FFFF0000"/>
        <rFont val="ＭＳ Ｐゴシック"/>
        <family val="3"/>
        <charset val="128"/>
      </rPr>
      <t>本シートの行の追加挿入</t>
    </r>
    <r>
      <rPr>
        <b/>
        <sz val="12"/>
        <rFont val="ＭＳ Ｐゴシック"/>
        <family val="3"/>
        <charset val="128"/>
      </rPr>
      <t>をしてください。</t>
    </r>
    <rPh sb="8" eb="10">
      <t>ウンエイ</t>
    </rPh>
    <rPh sb="12" eb="14">
      <t>ジギョウ</t>
    </rPh>
    <rPh sb="14" eb="15">
      <t>ショ</t>
    </rPh>
    <rPh sb="16" eb="18">
      <t>シセツ</t>
    </rPh>
    <rPh sb="18" eb="19">
      <t>スウ</t>
    </rPh>
    <rPh sb="23" eb="24">
      <t>コ</t>
    </rPh>
    <rPh sb="26" eb="28">
      <t>ホウジン</t>
    </rPh>
    <rPh sb="34" eb="36">
      <t>コヒョウ</t>
    </rPh>
    <rPh sb="40" eb="42">
      <t>ツイカ</t>
    </rPh>
    <rPh sb="43" eb="44">
      <t>ホン</t>
    </rPh>
    <rPh sb="48" eb="49">
      <t>ギョウ</t>
    </rPh>
    <rPh sb="50" eb="52">
      <t>ツイカ</t>
    </rPh>
    <rPh sb="52" eb="54">
      <t>ソウニュウ</t>
    </rPh>
    <phoneticPr fontId="3"/>
  </si>
  <si>
    <t xml:space="preserve"> ※追加シート名は「個票XX」（XXは16以降の連番）としてください。本シート追加行は下に続けて追加し、上の行をコピーの上A列に16以降の連番を入力してください。</t>
    <rPh sb="2" eb="4">
      <t>ツイカ</t>
    </rPh>
    <rPh sb="7" eb="8">
      <t>メイ</t>
    </rPh>
    <rPh sb="10" eb="12">
      <t>コヒョウ</t>
    </rPh>
    <rPh sb="21" eb="23">
      <t>イコウ</t>
    </rPh>
    <rPh sb="24" eb="26">
      <t>レンバン</t>
    </rPh>
    <rPh sb="35" eb="36">
      <t>ホン</t>
    </rPh>
    <rPh sb="39" eb="41">
      <t>ツイカ</t>
    </rPh>
    <rPh sb="41" eb="42">
      <t>ギョウ</t>
    </rPh>
    <rPh sb="43" eb="44">
      <t>シタ</t>
    </rPh>
    <rPh sb="45" eb="46">
      <t>ツヅ</t>
    </rPh>
    <rPh sb="48" eb="50">
      <t>ツイカ</t>
    </rPh>
    <rPh sb="60" eb="61">
      <t>ウエ</t>
    </rPh>
    <rPh sb="62" eb="63">
      <t>レツ</t>
    </rPh>
    <rPh sb="66" eb="68">
      <t>イコウ</t>
    </rPh>
    <rPh sb="69" eb="71">
      <t>レンバン</t>
    </rPh>
    <rPh sb="72" eb="74">
      <t>ニュウリョク</t>
    </rPh>
    <phoneticPr fontId="3"/>
  </si>
  <si>
    <t>２　補助事業の目的：備品・設備等の購入により介護サービスを円滑に継続する。</t>
    <rPh sb="2" eb="6">
      <t>ホジョジギョウ</t>
    </rPh>
    <rPh sb="7" eb="9">
      <t>モクテキ</t>
    </rPh>
    <rPh sb="10" eb="12">
      <t>ビヒン</t>
    </rPh>
    <rPh sb="13" eb="15">
      <t>セツビ</t>
    </rPh>
    <rPh sb="15" eb="16">
      <t>トウ</t>
    </rPh>
    <rPh sb="17" eb="19">
      <t>コウニュウ</t>
    </rPh>
    <rPh sb="22" eb="24">
      <t>カイゴ</t>
    </rPh>
    <rPh sb="29" eb="31">
      <t>エンカツ</t>
    </rPh>
    <rPh sb="32" eb="34">
      <t>ケイゾク</t>
    </rPh>
    <phoneticPr fontId="3"/>
  </si>
  <si>
    <t>４　受取口座情報</t>
    <phoneticPr fontId="3"/>
  </si>
  <si>
    <t>３　事業の内容、経費の配分 等　　別紙個票に記載</t>
    <rPh sb="2" eb="4">
      <t>ジギョウ</t>
    </rPh>
    <rPh sb="5" eb="7">
      <t>ナイヨウ</t>
    </rPh>
    <rPh sb="8" eb="10">
      <t>ケイヒ</t>
    </rPh>
    <rPh sb="11" eb="13">
      <t>ハイブン</t>
    </rPh>
    <rPh sb="14" eb="15">
      <t>トウ</t>
    </rPh>
    <rPh sb="17" eb="19">
      <t>ベッシ</t>
    </rPh>
    <rPh sb="19" eb="21">
      <t>コヒョウ</t>
    </rPh>
    <rPh sb="22" eb="24">
      <t>キサイ</t>
    </rPh>
    <phoneticPr fontId="3"/>
  </si>
  <si>
    <t>受領委任の有無</t>
    <rPh sb="0" eb="2">
      <t>ジュリョウ</t>
    </rPh>
    <rPh sb="2" eb="4">
      <t>イニン</t>
    </rPh>
    <rPh sb="5" eb="7">
      <t>ウム</t>
    </rPh>
    <phoneticPr fontId="3"/>
  </si>
  <si>
    <t>（様式１－５)</t>
    <rPh sb="1" eb="3">
      <t>ヨウシキ</t>
    </rPh>
    <phoneticPr fontId="3"/>
  </si>
  <si>
    <t>委任状</t>
    <rPh sb="0" eb="3">
      <t>イニンジョウ</t>
    </rPh>
    <phoneticPr fontId="3"/>
  </si>
  <si>
    <t>　私は、下記１の者を代理人と定め、下記２に規定する事項を委任します。</t>
    <rPh sb="1" eb="2">
      <t>ワタシ</t>
    </rPh>
    <rPh sb="4" eb="6">
      <t>カキ</t>
    </rPh>
    <rPh sb="8" eb="9">
      <t>モノ</t>
    </rPh>
    <rPh sb="10" eb="13">
      <t>ダイリニン</t>
    </rPh>
    <rPh sb="14" eb="15">
      <t>サダ</t>
    </rPh>
    <rPh sb="17" eb="19">
      <t>カキ</t>
    </rPh>
    <rPh sb="21" eb="23">
      <t>キテイ</t>
    </rPh>
    <rPh sb="25" eb="27">
      <t>ジコウ</t>
    </rPh>
    <rPh sb="28" eb="30">
      <t>イニン</t>
    </rPh>
    <phoneticPr fontId="3"/>
  </si>
  <si>
    <t>記</t>
    <rPh sb="0" eb="1">
      <t>キ</t>
    </rPh>
    <phoneticPr fontId="3"/>
  </si>
  <si>
    <t>１　代理人</t>
    <rPh sb="2" eb="5">
      <t>ダイリニン</t>
    </rPh>
    <phoneticPr fontId="3"/>
  </si>
  <si>
    <t>法人名</t>
    <rPh sb="0" eb="3">
      <t>ホウジンメイ</t>
    </rPh>
    <phoneticPr fontId="3"/>
  </si>
  <si>
    <t>代表者職名</t>
    <rPh sb="0" eb="3">
      <t>ダイヒョウシャ</t>
    </rPh>
    <rPh sb="3" eb="5">
      <t>ショクメイ</t>
    </rPh>
    <phoneticPr fontId="3"/>
  </si>
  <si>
    <t>代表者氏名</t>
    <rPh sb="0" eb="3">
      <t>ダイヒョウシャ</t>
    </rPh>
    <rPh sb="3" eb="5">
      <t>シメイ</t>
    </rPh>
    <phoneticPr fontId="3"/>
  </si>
  <si>
    <t>２　委任事項</t>
    <rPh sb="2" eb="4">
      <t>イニン</t>
    </rPh>
    <rPh sb="4" eb="6">
      <t>ジコウ</t>
    </rPh>
    <phoneticPr fontId="3"/>
  </si>
  <si>
    <t>　佐賀県介護事業所等に対するサービス継続支援事業費補助金の受領に関する一切の権限。</t>
    <rPh sb="1" eb="4">
      <t>サガケン</t>
    </rPh>
    <rPh sb="4" eb="9">
      <t>カイゴジギョウショ</t>
    </rPh>
    <rPh sb="9" eb="10">
      <t>トウ</t>
    </rPh>
    <rPh sb="11" eb="12">
      <t>タイ</t>
    </rPh>
    <rPh sb="18" eb="20">
      <t>ケイゾク</t>
    </rPh>
    <rPh sb="20" eb="25">
      <t>シエンジギョウヒ</t>
    </rPh>
    <rPh sb="25" eb="28">
      <t>ホジョキン</t>
    </rPh>
    <rPh sb="29" eb="31">
      <t>ジュリョウ</t>
    </rPh>
    <rPh sb="32" eb="33">
      <t>カン</t>
    </rPh>
    <rPh sb="35" eb="37">
      <t>イッサイ</t>
    </rPh>
    <rPh sb="38" eb="40">
      <t>ケンゲン</t>
    </rPh>
    <phoneticPr fontId="3"/>
  </si>
  <si>
    <t>委任者</t>
    <rPh sb="0" eb="3">
      <t>イニンシャ</t>
    </rPh>
    <phoneticPr fontId="3"/>
  </si>
  <si>
    <t>※１、２、３、５は本エクセルファイル内シートになります。
　４は別途該当ファイル(スキャンPDF、デジカメ写真データ等）を用意し、申請フォームの
　該当項目から提出してください。</t>
    <rPh sb="53" eb="55">
      <t>シャシン</t>
    </rPh>
    <rPh sb="58" eb="59">
      <t>トウ</t>
    </rPh>
    <rPh sb="61" eb="63">
      <t>ヨウイ</t>
    </rPh>
    <phoneticPr fontId="3"/>
  </si>
  <si>
    <t>　本件委任に係る補助金については、別紙佐賀県介護事業所等に対するサービス継続支援事業費補助金交付申請書兼概算払請求書（様式1-1)に記載の代理人名義口座に振り込みいただきますようお願いします。</t>
    <rPh sb="69" eb="72">
      <t>ダイリニン</t>
    </rPh>
    <rPh sb="72" eb="74">
      <t>メイギ</t>
    </rPh>
    <phoneticPr fontId="3"/>
  </si>
  <si>
    <t>発行担当者</t>
    <rPh sb="0" eb="2">
      <t>ハッコウ</t>
    </rPh>
    <rPh sb="2" eb="5">
      <t>タントウシャ</t>
    </rPh>
    <phoneticPr fontId="3"/>
  </si>
  <si>
    <t>連絡先電話番号</t>
    <rPh sb="0" eb="3">
      <t>レンラクサキ</t>
    </rPh>
    <rPh sb="3" eb="5">
      <t>デンワ</t>
    </rPh>
    <rPh sb="5" eb="7">
      <t>バンゴウ</t>
    </rPh>
    <phoneticPr fontId="3"/>
  </si>
  <si>
    <t>代理人職名</t>
    <rPh sb="0" eb="3">
      <t>ダイリニン</t>
    </rPh>
    <rPh sb="3" eb="5">
      <t>ショクメイ</t>
    </rPh>
    <phoneticPr fontId="3"/>
  </si>
  <si>
    <t>代理人氏名</t>
    <rPh sb="0" eb="3">
      <t>ダイリニン</t>
    </rPh>
    <rPh sb="3" eb="5">
      <t>シメイ</t>
    </rPh>
    <phoneticPr fontId="3"/>
  </si>
  <si>
    <t>代理人氏名
（ふりがな）</t>
    <rPh sb="0" eb="3">
      <t>ダイリニン</t>
    </rPh>
    <rPh sb="3" eb="5">
      <t>シメイ</t>
    </rPh>
    <phoneticPr fontId="3"/>
  </si>
  <si>
    <t>５　委任状（様式１－５、受取口座の名義が交付申請法人と異なる場合のみ）</t>
    <rPh sb="2" eb="5">
      <t>イニンジョウ</t>
    </rPh>
    <rPh sb="6" eb="8">
      <t>ヨウシキ</t>
    </rPh>
    <rPh sb="12" eb="16">
      <t>ウケトリコウザ</t>
    </rPh>
    <rPh sb="17" eb="19">
      <t>メイギ</t>
    </rPh>
    <rPh sb="20" eb="24">
      <t>コウフシンセイ</t>
    </rPh>
    <rPh sb="24" eb="26">
      <t>ホウジン</t>
    </rPh>
    <rPh sb="27" eb="28">
      <t>コト</t>
    </rPh>
    <rPh sb="30" eb="32">
      <t>バアイ</t>
    </rPh>
    <phoneticPr fontId="3"/>
  </si>
  <si>
    <t>法人名等</t>
    <rPh sb="0" eb="2">
      <t>ホウジン</t>
    </rPh>
    <rPh sb="2" eb="3">
      <t>メイ</t>
    </rPh>
    <rPh sb="3" eb="4">
      <t>トウ</t>
    </rPh>
    <phoneticPr fontId="3"/>
  </si>
  <si>
    <t>※本請求は、交付決定を前提とする概算払請求です。</t>
    <rPh sb="1" eb="4">
      <t>ホンセイキュウ</t>
    </rPh>
    <rPh sb="6" eb="10">
      <t>コウフケッテイ</t>
    </rPh>
    <rPh sb="11" eb="13">
      <t>ゼンテイ</t>
    </rPh>
    <rPh sb="16" eb="21">
      <t>ガイサンバライセイキュウ</t>
    </rPh>
    <phoneticPr fontId="3"/>
  </si>
  <si>
    <t xml:space="preserve"> ８月３１日までに納品及び支払を完了した経費が対象です。</t>
    <rPh sb="9" eb="12">
      <t>ノウヒンオヨ</t>
    </rPh>
    <rPh sb="13" eb="15">
      <t>シハライ</t>
    </rPh>
    <rPh sb="16" eb="18">
      <t>カンリョウ</t>
    </rPh>
    <rPh sb="20" eb="22">
      <t>ケイヒ</t>
    </rPh>
    <rPh sb="23" eb="25">
      <t>タイショウ</t>
    </rPh>
    <phoneticPr fontId="3"/>
  </si>
  <si>
    <t>※令和７年１２月１６日以降に発生した経費で、かつ令和８年</t>
    <rPh sb="1" eb="3">
      <t>レイワ</t>
    </rPh>
    <rPh sb="4" eb="5">
      <t>ネン</t>
    </rPh>
    <rPh sb="7" eb="8">
      <t>ガツ</t>
    </rPh>
    <rPh sb="10" eb="11">
      <t>ニチ</t>
    </rPh>
    <rPh sb="11" eb="13">
      <t>イコウ</t>
    </rPh>
    <rPh sb="14" eb="16">
      <t>ハッセイ</t>
    </rPh>
    <rPh sb="18" eb="20">
      <t>ケイヒ</t>
    </rPh>
    <rPh sb="24" eb="26">
      <t>レイワ</t>
    </rPh>
    <rPh sb="27" eb="28">
      <t>ネン</t>
    </rPh>
    <phoneticPr fontId="3"/>
  </si>
  <si>
    <t>※左表の所要額は必ず円単位で入力してください。</t>
    <rPh sb="1" eb="3">
      <t>サヒョウ</t>
    </rPh>
    <rPh sb="4" eb="7">
      <t>ショヨウガク</t>
    </rPh>
    <rPh sb="8" eb="9">
      <t>カナラ</t>
    </rPh>
    <rPh sb="10" eb="13">
      <t>エンタンイ</t>
    </rPh>
    <rPh sb="14" eb="16">
      <t>ニュウリョク</t>
    </rPh>
    <phoneticPr fontId="3"/>
  </si>
  <si>
    <t>令和８年　4月　28日</t>
    <rPh sb="0" eb="2">
      <t>レイワ</t>
    </rPh>
    <rPh sb="3" eb="4">
      <t>ネン</t>
    </rPh>
    <rPh sb="6" eb="7">
      <t>ゲツ</t>
    </rPh>
    <rPh sb="10" eb="11">
      <t>ニチ</t>
    </rPh>
    <phoneticPr fontId="3"/>
  </si>
  <si>
    <t>佐賀県佐賀市城内１－１－５９</t>
    <rPh sb="0" eb="3">
      <t>サガケン</t>
    </rPh>
    <rPh sb="3" eb="6">
      <t>サガシ</t>
    </rPh>
    <rPh sb="6" eb="8">
      <t>ジョウナイ</t>
    </rPh>
    <phoneticPr fontId="3"/>
  </si>
  <si>
    <t>株式会社○○○</t>
    <rPh sb="0" eb="4">
      <t>カブシキガイシャ</t>
    </rPh>
    <phoneticPr fontId="3"/>
  </si>
  <si>
    <t>佐賀　太郎</t>
    <rPh sb="0" eb="2">
      <t>サガ</t>
    </rPh>
    <rPh sb="3" eb="5">
      <t>タロウ</t>
    </rPh>
    <phoneticPr fontId="3"/>
  </si>
  <si>
    <t>0179</t>
  </si>
  <si>
    <t>601</t>
  </si>
  <si>
    <t>0123456</t>
  </si>
  <si>
    <t>佐賀銀行</t>
    <rPh sb="0" eb="4">
      <t>サガギンコウ</t>
    </rPh>
    <phoneticPr fontId="3"/>
  </si>
  <si>
    <t>県庁支店</t>
    <rPh sb="0" eb="2">
      <t>ケンチョウ</t>
    </rPh>
    <rPh sb="2" eb="4">
      <t>シテン</t>
    </rPh>
    <phoneticPr fontId="3"/>
  </si>
  <si>
    <t>有り</t>
  </si>
  <si>
    <t>佐賀県佐賀市城内△-□-○</t>
    <rPh sb="0" eb="3">
      <t>サガケン</t>
    </rPh>
    <rPh sb="3" eb="6">
      <t>サガシ</t>
    </rPh>
    <rPh sb="6" eb="8">
      <t>ジョウナイ</t>
    </rPh>
    <phoneticPr fontId="3"/>
  </si>
  <si>
    <t>特別養護老人ホーム○○○</t>
    <rPh sb="0" eb="2">
      <t>トクベツ</t>
    </rPh>
    <rPh sb="2" eb="6">
      <t>ヨウゴロウジン</t>
    </rPh>
    <phoneticPr fontId="3"/>
  </si>
  <si>
    <t>施設長</t>
    <rPh sb="0" eb="3">
      <t>シセツチョウ</t>
    </rPh>
    <phoneticPr fontId="3"/>
  </si>
  <si>
    <t>佐賀　二郎</t>
    <rPh sb="0" eb="2">
      <t>サガ</t>
    </rPh>
    <rPh sb="3" eb="5">
      <t>ジロウ</t>
    </rPh>
    <phoneticPr fontId="3"/>
  </si>
  <si>
    <t>さが　じろう</t>
    <phoneticPr fontId="3"/>
  </si>
  <si>
    <t>令和８年　４月　２８日</t>
    <phoneticPr fontId="3"/>
  </si>
  <si>
    <t>佐賀県佐賀市城内１－１－５９</t>
    <phoneticPr fontId="3"/>
  </si>
  <si>
    <t>株式会社○○○</t>
    <phoneticPr fontId="3"/>
  </si>
  <si>
    <t>代表取締役</t>
    <rPh sb="0" eb="5">
      <t>ダイヒョウトリシマリヤク</t>
    </rPh>
    <phoneticPr fontId="3"/>
  </si>
  <si>
    <t>佐賀　太郎</t>
    <rPh sb="0" eb="2">
      <t>サガ</t>
    </rPh>
    <rPh sb="3" eb="5">
      <t>タロウ</t>
    </rPh>
    <phoneticPr fontId="3"/>
  </si>
  <si>
    <t>佐賀　五郎</t>
    <rPh sb="0" eb="2">
      <t>サガ</t>
    </rPh>
    <rPh sb="3" eb="5">
      <t>ゴロウ</t>
    </rPh>
    <phoneticPr fontId="3"/>
  </si>
  <si>
    <t>5555-55-5555</t>
    <phoneticPr fontId="3"/>
  </si>
  <si>
    <t>4</t>
    <phoneticPr fontId="3"/>
  </si>
  <si>
    <t>28</t>
    <phoneticPr fontId="3"/>
  </si>
  <si>
    <t>代表取締役　佐賀　太郎</t>
    <rPh sb="0" eb="4">
      <t>ダイヒョウトリシマリ</t>
    </rPh>
    <rPh sb="4" eb="5">
      <t>ヤク</t>
    </rPh>
    <rPh sb="6" eb="8">
      <t>サガ</t>
    </rPh>
    <rPh sb="9" eb="11">
      <t>タロウ</t>
    </rPh>
    <phoneticPr fontId="3"/>
  </si>
  <si>
    <t>　　　　　　　　さが　たろう</t>
    <phoneticPr fontId="3"/>
  </si>
  <si>
    <t>1234567890</t>
    <phoneticPr fontId="3"/>
  </si>
  <si>
    <t>訪問介護事業所○○○</t>
    <rPh sb="0" eb="2">
      <t>ホウモン</t>
    </rPh>
    <rPh sb="2" eb="4">
      <t>カイゴ</t>
    </rPh>
    <rPh sb="4" eb="7">
      <t>ジギョウショ</t>
    </rPh>
    <phoneticPr fontId="3"/>
  </si>
  <si>
    <t>佐賀市城内○-△-□</t>
    <rPh sb="0" eb="3">
      <t>サガシ</t>
    </rPh>
    <rPh sb="3" eb="5">
      <t>ジョウナイ</t>
    </rPh>
    <phoneticPr fontId="3"/>
  </si>
  <si>
    <t>1111-11-1111</t>
    <phoneticPr fontId="3"/>
  </si>
  <si>
    <t>佐賀　花子</t>
    <rPh sb="0" eb="2">
      <t>サガ</t>
    </rPh>
    <rPh sb="3" eb="5">
      <t>ハナコ</t>
    </rPh>
    <phoneticPr fontId="3"/>
  </si>
  <si>
    <t>✔</t>
  </si>
  <si>
    <t>燃料費</t>
    <rPh sb="0" eb="3">
      <t>ネンリョウヒ</t>
    </rPh>
    <phoneticPr fontId="3"/>
  </si>
  <si>
    <t>例示項目。令和８年１月～令和８年６月分</t>
    <rPh sb="0" eb="2">
      <t>レイジ</t>
    </rPh>
    <rPh sb="2" eb="4">
      <t>コウモク</t>
    </rPh>
    <rPh sb="5" eb="7">
      <t>レイワ</t>
    </rPh>
    <rPh sb="8" eb="9">
      <t>ネン</t>
    </rPh>
    <rPh sb="10" eb="11">
      <t>ガツ</t>
    </rPh>
    <rPh sb="12" eb="14">
      <t>レイワ</t>
    </rPh>
    <rPh sb="15" eb="16">
      <t>ネン</t>
    </rPh>
    <rPh sb="17" eb="18">
      <t>ガツ</t>
    </rPh>
    <rPh sb="18" eb="19">
      <t>ブン</t>
    </rPh>
    <phoneticPr fontId="3"/>
  </si>
  <si>
    <t>2345678901</t>
    <phoneticPr fontId="3"/>
  </si>
  <si>
    <t>特別養護老人ホーム○○○</t>
    <rPh sb="0" eb="2">
      <t>トクベツ</t>
    </rPh>
    <rPh sb="2" eb="4">
      <t>ヨウゴ</t>
    </rPh>
    <rPh sb="4" eb="6">
      <t>ロウジン</t>
    </rPh>
    <phoneticPr fontId="3"/>
  </si>
  <si>
    <t>佐賀市城内△-□-○</t>
    <rPh sb="0" eb="3">
      <t>サガシ</t>
    </rPh>
    <rPh sb="3" eb="5">
      <t>ジョウナイ</t>
    </rPh>
    <phoneticPr fontId="3"/>
  </si>
  <si>
    <t>2222-22-2222</t>
    <phoneticPr fontId="3"/>
  </si>
  <si>
    <t>佐賀　二郎</t>
    <rPh sb="0" eb="2">
      <t>サガ</t>
    </rPh>
    <rPh sb="3" eb="5">
      <t>ジロウ</t>
    </rPh>
    <phoneticPr fontId="3"/>
  </si>
  <si>
    <t>光熱水費（電気）</t>
    <rPh sb="0" eb="4">
      <t>コウネツスイヒ</t>
    </rPh>
    <rPh sb="5" eb="7">
      <t>デンキ</t>
    </rPh>
    <phoneticPr fontId="3"/>
  </si>
  <si>
    <t>ウォーターサーバー</t>
    <phoneticPr fontId="3"/>
  </si>
  <si>
    <t>例示項目。令和7年12月～令和8年3月分（12月分日は割り按分）</t>
    <rPh sb="0" eb="2">
      <t>レイジ</t>
    </rPh>
    <rPh sb="2" eb="4">
      <t>コウモク</t>
    </rPh>
    <rPh sb="5" eb="7">
      <t>レイワ</t>
    </rPh>
    <rPh sb="8" eb="9">
      <t>ネン</t>
    </rPh>
    <rPh sb="11" eb="12">
      <t>ガツ</t>
    </rPh>
    <rPh sb="13" eb="15">
      <t>レイワ</t>
    </rPh>
    <rPh sb="16" eb="17">
      <t>ネン</t>
    </rPh>
    <rPh sb="18" eb="19">
      <t>ガツ</t>
    </rPh>
    <rPh sb="19" eb="20">
      <t>ブン</t>
    </rPh>
    <rPh sb="23" eb="24">
      <t>ガツ</t>
    </rPh>
    <rPh sb="24" eb="25">
      <t>ブン</t>
    </rPh>
    <rPh sb="25" eb="26">
      <t>ヒ</t>
    </rPh>
    <rPh sb="27" eb="28">
      <t>ワ</t>
    </rPh>
    <rPh sb="29" eb="31">
      <t>アンブン</t>
    </rPh>
    <phoneticPr fontId="3"/>
  </si>
  <si>
    <t>熱中症対策として施設利用者用の生活環境改善に資する。１台。</t>
    <rPh sb="0" eb="3">
      <t>ネッチュウショウ</t>
    </rPh>
    <rPh sb="3" eb="5">
      <t>タイサク</t>
    </rPh>
    <rPh sb="8" eb="13">
      <t>シセツリヨウシャ</t>
    </rPh>
    <rPh sb="13" eb="14">
      <t>ヨウ</t>
    </rPh>
    <rPh sb="15" eb="17">
      <t>セイカツ</t>
    </rPh>
    <rPh sb="17" eb="19">
      <t>カンキョウ</t>
    </rPh>
    <rPh sb="19" eb="21">
      <t>カイゼン</t>
    </rPh>
    <rPh sb="22" eb="23">
      <t>シ</t>
    </rPh>
    <rPh sb="27" eb="28">
      <t>ダイ</t>
    </rPh>
    <phoneticPr fontId="3"/>
  </si>
  <si>
    <t>ポータブル発電機</t>
    <rPh sb="5" eb="8">
      <t>ハツデンキ</t>
    </rPh>
    <phoneticPr fontId="3"/>
  </si>
  <si>
    <t>例示項目。１台</t>
    <rPh sb="0" eb="4">
      <t>レイジコウモク</t>
    </rPh>
    <rPh sb="6" eb="7">
      <t>ダイ</t>
    </rPh>
    <phoneticPr fontId="3"/>
  </si>
  <si>
    <t>3456789012</t>
  </si>
  <si>
    <t>グループホーム○○○</t>
  </si>
  <si>
    <t>佐賀市城内□-△-○</t>
    <rPh sb="0" eb="3">
      <t>サガシ</t>
    </rPh>
    <rPh sb="3" eb="5">
      <t>ジョウナイ</t>
    </rPh>
    <phoneticPr fontId="3"/>
  </si>
  <si>
    <t>3333-33-3333</t>
    <phoneticPr fontId="3"/>
  </si>
  <si>
    <t>佐賀　三郎</t>
    <rPh sb="0" eb="2">
      <t>サガ</t>
    </rPh>
    <rPh sb="3" eb="5">
      <t>サブロウ</t>
    </rPh>
    <phoneticPr fontId="3"/>
  </si>
  <si>
    <t>スポットクーラー</t>
  </si>
  <si>
    <t>例示項目。１台</t>
    <rPh sb="0" eb="2">
      <t>レイジ</t>
    </rPh>
    <rPh sb="2" eb="4">
      <t>コウモク</t>
    </rPh>
    <rPh sb="6" eb="7">
      <t>ダイ</t>
    </rPh>
    <phoneticPr fontId="3"/>
  </si>
  <si>
    <t>例示項目。令和8年1月～令和8年3月分</t>
    <rPh sb="0" eb="4">
      <t>レイジコウモク</t>
    </rPh>
    <rPh sb="5" eb="7">
      <t>レイワ</t>
    </rPh>
    <rPh sb="8" eb="9">
      <t>ネン</t>
    </rPh>
    <rPh sb="10" eb="11">
      <t>ガツ</t>
    </rPh>
    <rPh sb="12" eb="14">
      <t>レイワ</t>
    </rPh>
    <rPh sb="15" eb="16">
      <t>ネン</t>
    </rPh>
    <rPh sb="17" eb="18">
      <t>ガツ</t>
    </rPh>
    <rPh sb="18" eb="19">
      <t>ブン</t>
    </rPh>
    <phoneticPr fontId="3"/>
  </si>
  <si>
    <t>非常用毛布</t>
    <rPh sb="0" eb="3">
      <t>ヒジョウヨウ</t>
    </rPh>
    <rPh sb="3" eb="5">
      <t>モウフ</t>
    </rPh>
    <phoneticPr fontId="3"/>
  </si>
  <si>
    <t>災害停電時の防寒用。10枚</t>
    <rPh sb="0" eb="2">
      <t>サイガイ</t>
    </rPh>
    <rPh sb="2" eb="4">
      <t>テイデン</t>
    </rPh>
    <rPh sb="4" eb="5">
      <t>ジ</t>
    </rPh>
    <rPh sb="6" eb="8">
      <t>ボウカン</t>
    </rPh>
    <rPh sb="8" eb="9">
      <t>ヨウ</t>
    </rPh>
    <rPh sb="12" eb="13">
      <t>マイ</t>
    </rPh>
    <phoneticPr fontId="3"/>
  </si>
  <si>
    <t>ﾄｸﾖｳ ﾏﾙﾏﾙﾏﾙ ｼｾﾂﾁﾖｳ ｻｶﾞ ｼﾞﾛｳ</t>
    <phoneticPr fontId="3"/>
  </si>
  <si>
    <t>←原則、申請法人の名義の口座情報としてください。</t>
    <rPh sb="1" eb="3">
      <t>ゲンソク</t>
    </rPh>
    <rPh sb="4" eb="6">
      <t>シンセイ</t>
    </rPh>
    <rPh sb="6" eb="8">
      <t>ホウジン</t>
    </rPh>
    <rPh sb="9" eb="11">
      <t>メイギ</t>
    </rPh>
    <rPh sb="12" eb="14">
      <t>コウザ</t>
    </rPh>
    <rPh sb="14" eb="16">
      <t>ジョウホウ</t>
    </rPh>
    <phoneticPr fontId="3"/>
  </si>
  <si>
    <t>燃料費</t>
    <rPh sb="0" eb="3">
      <t>ネンリョウヒ</t>
    </rPh>
    <phoneticPr fontId="3"/>
  </si>
  <si>
    <t>災害対応通信機器</t>
    <rPh sb="0" eb="2">
      <t>サイガイ</t>
    </rPh>
    <rPh sb="2" eb="4">
      <t>タイオウ</t>
    </rPh>
    <rPh sb="4" eb="6">
      <t>ツウシン</t>
    </rPh>
    <rPh sb="6" eb="8">
      <t>キキ</t>
    </rPh>
    <phoneticPr fontId="3"/>
  </si>
  <si>
    <t>災害で通信が途絶した際の緊急連絡手段のため。１台。</t>
    <rPh sb="0" eb="2">
      <t>サイガイ</t>
    </rPh>
    <rPh sb="3" eb="5">
      <t>ツウシン</t>
    </rPh>
    <rPh sb="6" eb="8">
      <t>トゼツ</t>
    </rPh>
    <rPh sb="10" eb="11">
      <t>サイ</t>
    </rPh>
    <rPh sb="12" eb="16">
      <t>キンキュウレンラク</t>
    </rPh>
    <rPh sb="16" eb="18">
      <t>シュダン</t>
    </rPh>
    <rPh sb="23" eb="24">
      <t>ダイ</t>
    </rPh>
    <phoneticPr fontId="3"/>
  </si>
  <si>
    <t>訪問介護事業所（同一建物減算の算定がなく、１月あたり延べ訪問回数201回以上2,000回以下）</t>
  </si>
  <si>
    <t>介護老人福祉施設</t>
  </si>
  <si>
    <t>認知症対応型共同生活介護事業所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</si>
</sst>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0;\-#,##0;&quot;&quot;"/>
    <numFmt numFmtId="179" formatCode="0_);[Red]\(0\)"/>
    <numFmt numFmtId="180" formatCode="ggge&quot;年&quot;m&quot;月&quot;d&quot;日&quot;"/>
  </numFmts>
  <fonts count="5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10"/>
      <color theme="0"/>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2"/>
      <name val="ＭＳ Ｐ明朝"/>
      <family val="1"/>
      <charset val="128"/>
    </font>
    <font>
      <b/>
      <sz val="11"/>
      <name val="ＭＳ Ｐ明朝"/>
      <family val="1"/>
      <charset val="128"/>
    </font>
    <font>
      <sz val="9"/>
      <name val="ＭＳ ゴシック"/>
      <family val="3"/>
      <charset val="128"/>
    </font>
    <font>
      <sz val="11"/>
      <name val="ＭＳ ゴシック"/>
      <family val="3"/>
      <charset val="128"/>
    </font>
    <font>
      <sz val="8"/>
      <name val="ＭＳ ゴシック"/>
      <family val="3"/>
      <charset val="128"/>
    </font>
    <font>
      <b/>
      <sz val="10"/>
      <name val="ＭＳ ゴシック"/>
      <family val="3"/>
      <charset val="128"/>
    </font>
    <font>
      <sz val="10"/>
      <name val="ＭＳ ゴシック"/>
      <family val="3"/>
      <charset val="128"/>
    </font>
    <font>
      <b/>
      <sz val="9"/>
      <name val="ＭＳ ゴシック"/>
      <family val="3"/>
      <charset val="128"/>
    </font>
    <font>
      <sz val="10"/>
      <color theme="1"/>
      <name val="ＭＳ 明朝"/>
      <family val="1"/>
      <charset val="128"/>
    </font>
    <font>
      <sz val="11"/>
      <color rgb="FF0000FF"/>
      <name val="ＭＳ 明朝"/>
      <family val="1"/>
      <charset val="128"/>
    </font>
    <font>
      <b/>
      <sz val="10"/>
      <name val="ＭＳ 明朝"/>
      <family val="1"/>
      <charset val="128"/>
    </font>
    <font>
      <b/>
      <sz val="11"/>
      <color rgb="FFFF0000"/>
      <name val="ＭＳ 明朝"/>
      <family val="1"/>
      <charset val="128"/>
    </font>
    <font>
      <b/>
      <sz val="11"/>
      <name val="ＭＳ Ｐゴシック"/>
      <family val="3"/>
      <charset val="128"/>
    </font>
    <font>
      <b/>
      <sz val="9"/>
      <name val="ＭＳ Ｐゴシック"/>
      <family val="3"/>
      <charset val="128"/>
      <scheme val="minor"/>
    </font>
    <font>
      <b/>
      <sz val="11"/>
      <color rgb="FFFF0000"/>
      <name val="ＭＳ Ｐ明朝"/>
      <family val="1"/>
      <charset val="128"/>
    </font>
    <font>
      <sz val="11"/>
      <color rgb="FF0000FF"/>
      <name val="ＭＳ Ｐ明朝"/>
      <family val="1"/>
      <charset val="128"/>
    </font>
    <font>
      <sz val="11"/>
      <color theme="1"/>
      <name val="ＭＳ Ｐゴシック"/>
      <family val="2"/>
      <scheme val="minor"/>
    </font>
    <font>
      <sz val="16"/>
      <color theme="1"/>
      <name val="ＭＳ Ｐゴシック"/>
      <family val="2"/>
      <scheme val="minor"/>
    </font>
    <font>
      <sz val="6"/>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sz val="9"/>
      <color rgb="FF0000FF"/>
      <name val="ＭＳ Ｐ明朝"/>
      <family val="1"/>
      <charset val="128"/>
    </font>
    <font>
      <sz val="9"/>
      <color rgb="FF0000FF"/>
      <name val="ＭＳ ゴシック"/>
      <family val="3"/>
      <charset val="128"/>
    </font>
    <font>
      <sz val="9"/>
      <color rgb="FFFF0000"/>
      <name val="ＭＳ ゴシック"/>
      <family val="3"/>
      <charset val="128"/>
    </font>
    <font>
      <sz val="9"/>
      <color theme="1"/>
      <name val="ＭＳ ゴシック"/>
      <family val="3"/>
      <charset val="128"/>
    </font>
    <font>
      <b/>
      <sz val="9"/>
      <color rgb="FF0000FF"/>
      <name val="ＭＳ ゴシック"/>
      <family val="3"/>
      <charset val="128"/>
    </font>
    <font>
      <b/>
      <sz val="9"/>
      <color theme="1"/>
      <name val="ＭＳ Ｐ明朝"/>
      <family val="1"/>
      <charset val="128"/>
    </font>
    <font>
      <b/>
      <sz val="12"/>
      <name val="ＭＳ Ｐゴシック"/>
      <family val="3"/>
      <charset val="128"/>
    </font>
    <font>
      <b/>
      <sz val="12"/>
      <color rgb="FFFF0000"/>
      <name val="ＭＳ Ｐゴシック"/>
      <family val="3"/>
      <charset val="128"/>
    </font>
    <font>
      <b/>
      <sz val="16"/>
      <name val="ＭＳ Ｐゴシック"/>
      <family val="3"/>
      <charset val="128"/>
      <scheme val="major"/>
    </font>
    <font>
      <b/>
      <sz val="16"/>
      <name val="ＭＳ Ｐゴシック"/>
      <family val="1"/>
      <charset val="128"/>
      <scheme val="major"/>
    </font>
    <font>
      <sz val="11"/>
      <color theme="1"/>
      <name val="ＭＳ Ｐ明朝"/>
      <family val="1"/>
      <charset val="128"/>
    </font>
    <font>
      <b/>
      <sz val="11"/>
      <color rgb="FF0000FF"/>
      <name val="ＭＳ Ｐ明朝"/>
      <family val="1"/>
      <charset val="128"/>
    </font>
    <font>
      <sz val="11"/>
      <color rgb="FFFF0000"/>
      <name val="ＭＳ 明朝"/>
      <family val="1"/>
      <charset val="128"/>
    </font>
    <font>
      <b/>
      <sz val="11"/>
      <color rgb="FFFF0000"/>
      <name val="ＭＳ ゴシック"/>
      <family val="3"/>
      <charset val="128"/>
    </font>
    <font>
      <b/>
      <sz val="11"/>
      <name val="ＭＳ ゴシック"/>
      <family val="3"/>
      <charset val="128"/>
    </font>
    <font>
      <b/>
      <u/>
      <sz val="12"/>
      <color rgb="FFFF0000"/>
      <name val="ＭＳ Ｐゴシック"/>
      <family val="3"/>
      <charset val="128"/>
    </font>
    <font>
      <b/>
      <sz val="10"/>
      <color rgb="FFFF0000"/>
      <name val="ＭＳ Ｐ明朝"/>
      <family val="1"/>
      <charset val="128"/>
    </font>
    <font>
      <sz val="10"/>
      <color rgb="FFFF0000"/>
      <name val="ＭＳ Ｐ明朝"/>
      <family val="1"/>
      <charset val="128"/>
    </font>
    <font>
      <b/>
      <sz val="11"/>
      <name val="ＭＳ 明朝"/>
      <family val="1"/>
      <charset val="128"/>
    </font>
    <font>
      <b/>
      <sz val="20"/>
      <name val="ＭＳ 明朝"/>
      <family val="1"/>
      <charset val="128"/>
    </font>
  </fonts>
  <fills count="8">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CDFFFF"/>
        <bgColor indexed="64"/>
      </patternFill>
    </fill>
    <fill>
      <patternFill patternType="solid">
        <fgColor rgb="FFCCFFFF"/>
        <bgColor indexed="64"/>
      </patternFill>
    </fill>
    <fill>
      <patternFill patternType="solid">
        <fgColor theme="7" tint="0.79998168889431442"/>
        <bgColor indexed="64"/>
      </patternFill>
    </fill>
    <fill>
      <patternFill patternType="solid">
        <fgColor rgb="FFFFFFCC"/>
        <bgColor indexed="64"/>
      </patternFill>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1" fillId="0" borderId="0"/>
  </cellStyleXfs>
  <cellXfs count="257">
    <xf numFmtId="0" fontId="0" fillId="0" borderId="0" xfId="0">
      <alignment vertical="center"/>
    </xf>
    <xf numFmtId="0" fontId="5" fillId="0" borderId="0" xfId="0" applyFont="1">
      <alignment vertical="center"/>
    </xf>
    <xf numFmtId="0" fontId="7" fillId="0" borderId="0" xfId="0" applyFont="1">
      <alignment vertical="center"/>
    </xf>
    <xf numFmtId="0" fontId="8" fillId="0" borderId="0" xfId="0" applyFont="1">
      <alignment vertical="center"/>
    </xf>
    <xf numFmtId="0" fontId="10" fillId="0" borderId="0" xfId="0" applyFont="1">
      <alignment vertical="center"/>
    </xf>
    <xf numFmtId="0" fontId="8" fillId="0" borderId="0" xfId="0" applyFont="1" applyAlignment="1">
      <alignment horizontal="center" vertical="center"/>
    </xf>
    <xf numFmtId="0" fontId="5" fillId="3" borderId="0" xfId="0" applyFont="1" applyFill="1">
      <alignment vertical="center"/>
    </xf>
    <xf numFmtId="0" fontId="8" fillId="3" borderId="0" xfId="0" applyFont="1" applyFill="1">
      <alignment vertical="center"/>
    </xf>
    <xf numFmtId="0" fontId="8" fillId="3" borderId="0" xfId="0" applyFont="1" applyFill="1" applyAlignment="1">
      <alignment horizontal="center" vertical="center"/>
    </xf>
    <xf numFmtId="0" fontId="11" fillId="3" borderId="0" xfId="0" applyFont="1" applyFill="1" applyAlignment="1">
      <alignment vertical="center" wrapText="1"/>
    </xf>
    <xf numFmtId="0" fontId="6" fillId="0" borderId="0" xfId="0" applyFont="1" applyAlignment="1">
      <alignment horizontal="left" vertical="center"/>
    </xf>
    <xf numFmtId="0" fontId="8" fillId="0" borderId="0" xfId="0" applyFont="1" applyAlignment="1">
      <alignment horizontal="left" vertical="center"/>
    </xf>
    <xf numFmtId="0" fontId="13" fillId="0" borderId="0" xfId="0" applyFont="1">
      <alignment vertical="center"/>
    </xf>
    <xf numFmtId="178" fontId="11" fillId="2" borderId="3" xfId="4" applyNumberFormat="1" applyFont="1" applyFill="1" applyBorder="1" applyAlignment="1">
      <alignment horizontal="center" vertical="center" shrinkToFit="1"/>
    </xf>
    <xf numFmtId="0" fontId="11" fillId="0" borderId="0" xfId="0" applyFont="1">
      <alignment vertical="center"/>
    </xf>
    <xf numFmtId="0" fontId="7" fillId="0" borderId="0" xfId="0" applyFont="1" applyAlignment="1">
      <alignment horizontal="center" vertical="center"/>
    </xf>
    <xf numFmtId="0" fontId="8" fillId="0" borderId="2" xfId="0" applyFont="1" applyBorder="1" applyAlignment="1">
      <alignment horizontal="center" vertical="center"/>
    </xf>
    <xf numFmtId="0" fontId="11" fillId="0" borderId="2" xfId="0" applyFont="1" applyBorder="1">
      <alignment vertical="center"/>
    </xf>
    <xf numFmtId="0" fontId="8" fillId="0" borderId="2" xfId="0" applyFont="1" applyBorder="1">
      <alignment vertical="center"/>
    </xf>
    <xf numFmtId="0" fontId="8" fillId="0" borderId="2" xfId="0" applyFont="1" applyBorder="1" applyAlignment="1">
      <alignment horizontal="left" vertical="center"/>
    </xf>
    <xf numFmtId="0" fontId="8" fillId="0" borderId="2" xfId="0" applyFont="1" applyBorder="1" applyProtection="1">
      <alignment vertical="center"/>
      <protection locked="0"/>
    </xf>
    <xf numFmtId="49" fontId="11" fillId="0" borderId="0" xfId="0" applyNumberFormat="1" applyFont="1" applyAlignment="1">
      <alignment horizontal="center" vertical="center" wrapText="1"/>
    </xf>
    <xf numFmtId="0" fontId="9" fillId="0" borderId="0" xfId="0" applyFont="1" applyAlignment="1">
      <alignment vertical="center" shrinkToFit="1"/>
    </xf>
    <xf numFmtId="177" fontId="9" fillId="0" borderId="0" xfId="4" applyNumberFormat="1" applyFont="1" applyFill="1" applyBorder="1" applyAlignment="1">
      <alignment vertical="center" shrinkToFit="1"/>
    </xf>
    <xf numFmtId="0" fontId="9" fillId="0" borderId="5" xfId="0" applyFont="1" applyBorder="1" applyAlignment="1">
      <alignment vertical="center" shrinkToFit="1"/>
    </xf>
    <xf numFmtId="0" fontId="12" fillId="0" borderId="0" xfId="0" applyFont="1" applyAlignment="1">
      <alignment vertical="center" wrapText="1"/>
    </xf>
    <xf numFmtId="0" fontId="11" fillId="0" borderId="0" xfId="0" applyFont="1" applyAlignment="1">
      <alignment vertical="center" shrinkToFit="1"/>
    </xf>
    <xf numFmtId="0" fontId="13" fillId="0" borderId="0" xfId="0" applyFont="1" applyAlignment="1">
      <alignment horizontal="right" vertical="center"/>
    </xf>
    <xf numFmtId="0" fontId="13" fillId="0" borderId="0" xfId="0" applyFont="1" applyAlignment="1">
      <alignment horizontal="center" vertical="center"/>
    </xf>
    <xf numFmtId="176" fontId="13" fillId="0" borderId="0" xfId="0" applyNumberFormat="1" applyFont="1">
      <alignment vertical="center"/>
    </xf>
    <xf numFmtId="0" fontId="5" fillId="0" borderId="0" xfId="0" applyFont="1" applyAlignment="1">
      <alignment horizontal="right" vertical="center"/>
    </xf>
    <xf numFmtId="0" fontId="13" fillId="0" borderId="0" xfId="0" applyFont="1" applyAlignment="1">
      <alignment horizontal="left" vertical="center"/>
    </xf>
    <xf numFmtId="0" fontId="5" fillId="0" borderId="0" xfId="0" applyFont="1" applyAlignment="1">
      <alignment horizontal="center" vertical="center"/>
    </xf>
    <xf numFmtId="0" fontId="5" fillId="0" borderId="0" xfId="0" applyFont="1" applyAlignment="1">
      <alignment vertical="center" shrinkToFit="1"/>
    </xf>
    <xf numFmtId="0" fontId="15" fillId="0" borderId="0" xfId="0" applyFont="1">
      <alignment vertical="center"/>
    </xf>
    <xf numFmtId="0" fontId="15" fillId="0" borderId="0" xfId="0" applyFont="1" applyAlignment="1">
      <alignment horizontal="center" vertical="center"/>
    </xf>
    <xf numFmtId="0" fontId="18" fillId="0" borderId="0" xfId="0" applyFont="1">
      <alignment vertical="center"/>
    </xf>
    <xf numFmtId="0" fontId="20" fillId="0" borderId="0" xfId="0" applyFont="1">
      <alignment vertical="center"/>
    </xf>
    <xf numFmtId="0" fontId="21" fillId="0" borderId="0" xfId="0" applyFont="1">
      <alignment vertical="center"/>
    </xf>
    <xf numFmtId="0" fontId="17" fillId="0" borderId="0" xfId="0" applyFont="1">
      <alignment vertical="center"/>
    </xf>
    <xf numFmtId="0" fontId="19" fillId="0" borderId="0" xfId="0" applyFont="1">
      <alignment vertical="center"/>
    </xf>
    <xf numFmtId="0" fontId="21" fillId="0" borderId="0" xfId="0" applyFont="1" applyAlignment="1" applyProtection="1">
      <alignment vertical="center" shrinkToFit="1"/>
      <protection locked="0"/>
    </xf>
    <xf numFmtId="0" fontId="21" fillId="0" borderId="0" xfId="0" applyFont="1" applyAlignment="1">
      <alignment vertical="center" textRotation="255"/>
    </xf>
    <xf numFmtId="0" fontId="21" fillId="0" borderId="0" xfId="0" applyFont="1" applyProtection="1">
      <alignment vertical="center"/>
      <protection locked="0"/>
    </xf>
    <xf numFmtId="0" fontId="17" fillId="0" borderId="0" xfId="0" applyFont="1" applyAlignment="1">
      <alignment horizontal="center" vertical="center"/>
    </xf>
    <xf numFmtId="0" fontId="17" fillId="0" borderId="0" xfId="0" applyFont="1" applyAlignment="1">
      <alignment vertical="center" wrapText="1"/>
    </xf>
    <xf numFmtId="0" fontId="13" fillId="0" borderId="0" xfId="0" applyFont="1" applyAlignment="1">
      <alignment vertical="center" wrapText="1"/>
    </xf>
    <xf numFmtId="0" fontId="23" fillId="0" borderId="0" xfId="0" applyFont="1">
      <alignment vertical="center"/>
    </xf>
    <xf numFmtId="0" fontId="7" fillId="3" borderId="0" xfId="0" applyFont="1" applyFill="1">
      <alignment vertical="center"/>
    </xf>
    <xf numFmtId="0" fontId="7" fillId="3" borderId="0" xfId="0" applyFont="1" applyFill="1" applyAlignment="1">
      <alignment horizontal="right" vertical="center"/>
    </xf>
    <xf numFmtId="0" fontId="7" fillId="0" borderId="0" xfId="0" applyFont="1" applyAlignment="1">
      <alignment vertical="center" wrapText="1"/>
    </xf>
    <xf numFmtId="49" fontId="7" fillId="0" borderId="0" xfId="0" applyNumberFormat="1" applyFont="1">
      <alignment vertical="center"/>
    </xf>
    <xf numFmtId="0" fontId="7" fillId="3" borderId="0" xfId="0" applyFont="1" applyFill="1" applyAlignment="1">
      <alignment horizontal="left" vertical="center"/>
    </xf>
    <xf numFmtId="0" fontId="7" fillId="3" borderId="12" xfId="0" applyFont="1" applyFill="1" applyBorder="1">
      <alignment vertical="center"/>
    </xf>
    <xf numFmtId="0" fontId="7" fillId="4" borderId="7" xfId="0" applyFont="1" applyFill="1" applyBorder="1" applyAlignment="1">
      <alignment horizontal="left" vertical="center"/>
    </xf>
    <xf numFmtId="0" fontId="7" fillId="4" borderId="7" xfId="0" applyFont="1" applyFill="1" applyBorder="1" applyAlignment="1">
      <alignment horizontal="right" vertical="center"/>
    </xf>
    <xf numFmtId="0" fontId="13" fillId="5" borderId="0" xfId="0" applyFont="1" applyFill="1" applyAlignment="1">
      <alignment vertical="center" shrinkToFit="1"/>
    </xf>
    <xf numFmtId="0" fontId="13" fillId="5" borderId="13" xfId="0" applyFont="1" applyFill="1" applyBorder="1">
      <alignment vertical="center"/>
    </xf>
    <xf numFmtId="0" fontId="13" fillId="5" borderId="13" xfId="0" applyFont="1" applyFill="1" applyBorder="1" applyAlignment="1">
      <alignment horizontal="center" vertical="center"/>
    </xf>
    <xf numFmtId="0" fontId="13" fillId="0" borderId="13" xfId="0" applyFont="1" applyBorder="1">
      <alignment vertical="center"/>
    </xf>
    <xf numFmtId="0" fontId="13" fillId="0" borderId="11" xfId="0" applyFont="1" applyBorder="1">
      <alignment vertical="center"/>
    </xf>
    <xf numFmtId="0" fontId="13" fillId="0" borderId="11" xfId="0" applyFont="1" applyBorder="1" applyAlignment="1">
      <alignment horizontal="center" vertical="center"/>
    </xf>
    <xf numFmtId="0" fontId="25" fillId="0" borderId="23" xfId="0" applyFont="1" applyBorder="1" applyAlignment="1">
      <alignment horizontal="center" vertical="center"/>
    </xf>
    <xf numFmtId="0" fontId="13" fillId="0" borderId="11" xfId="0" applyFont="1" applyBorder="1" applyAlignment="1">
      <alignment horizontal="center" vertical="center" wrapText="1"/>
    </xf>
    <xf numFmtId="0" fontId="26" fillId="0" borderId="0" xfId="0" applyFont="1">
      <alignment vertical="center"/>
    </xf>
    <xf numFmtId="0" fontId="29" fillId="0" borderId="0" xfId="0" applyFont="1">
      <alignment vertical="center"/>
    </xf>
    <xf numFmtId="0" fontId="11" fillId="3" borderId="0" xfId="0" applyFont="1" applyFill="1">
      <alignment vertical="center"/>
    </xf>
    <xf numFmtId="49" fontId="30" fillId="7" borderId="13" xfId="0" applyNumberFormat="1" applyFont="1" applyFill="1" applyBorder="1" applyAlignment="1">
      <alignment vertical="center" shrinkToFit="1"/>
    </xf>
    <xf numFmtId="49" fontId="30" fillId="7" borderId="13" xfId="0" applyNumberFormat="1" applyFont="1" applyFill="1" applyBorder="1" applyAlignment="1">
      <alignment horizontal="center" vertical="center" shrinkToFit="1"/>
    </xf>
    <xf numFmtId="0" fontId="30" fillId="7" borderId="13" xfId="0" applyFont="1" applyFill="1" applyBorder="1" applyAlignment="1">
      <alignment vertical="center" shrinkToFit="1"/>
    </xf>
    <xf numFmtId="0" fontId="31" fillId="0" borderId="0" xfId="7"/>
    <xf numFmtId="0" fontId="32" fillId="0" borderId="0" xfId="7" applyFont="1"/>
    <xf numFmtId="0" fontId="35" fillId="0" borderId="11" xfId="7" applyFont="1" applyBorder="1" applyAlignment="1">
      <alignment horizontal="center" vertical="center"/>
    </xf>
    <xf numFmtId="0" fontId="35" fillId="0" borderId="13" xfId="7" applyFont="1" applyBorder="1" applyAlignment="1">
      <alignment horizontal="center" vertical="center"/>
    </xf>
    <xf numFmtId="0" fontId="35" fillId="0" borderId="13" xfId="7" applyFont="1" applyBorder="1" applyAlignment="1">
      <alignment vertical="center"/>
    </xf>
    <xf numFmtId="0" fontId="35" fillId="0" borderId="27" xfId="7" applyFont="1" applyBorder="1" applyAlignment="1">
      <alignment vertical="center"/>
    </xf>
    <xf numFmtId="0" fontId="30" fillId="7" borderId="0" xfId="0" applyFont="1" applyFill="1">
      <alignment vertical="center"/>
    </xf>
    <xf numFmtId="0" fontId="7" fillId="7" borderId="0" xfId="0" applyFont="1" applyFill="1">
      <alignment vertical="center"/>
    </xf>
    <xf numFmtId="0" fontId="7" fillId="0" borderId="0" xfId="0" applyFont="1" applyAlignment="1">
      <alignment horizontal="right" vertical="center"/>
    </xf>
    <xf numFmtId="0" fontId="11" fillId="5" borderId="1" xfId="0" applyFont="1" applyFill="1" applyBorder="1" applyAlignment="1">
      <alignment horizontal="center" vertical="center"/>
    </xf>
    <xf numFmtId="20" fontId="30" fillId="7" borderId="13" xfId="0" applyNumberFormat="1" applyFont="1" applyFill="1" applyBorder="1" applyAlignment="1">
      <alignment vertical="center" shrinkToFit="1"/>
    </xf>
    <xf numFmtId="0" fontId="30" fillId="7" borderId="13" xfId="0" applyFont="1" applyFill="1" applyBorder="1" applyAlignment="1">
      <alignment horizontal="center" vertical="center" shrinkToFit="1"/>
    </xf>
    <xf numFmtId="0" fontId="17" fillId="6" borderId="7" xfId="0" applyFont="1" applyFill="1" applyBorder="1" applyAlignment="1">
      <alignment horizontal="center" vertical="center" wrapText="1"/>
    </xf>
    <xf numFmtId="177" fontId="17" fillId="5" borderId="13" xfId="4" applyNumberFormat="1" applyFont="1" applyFill="1" applyBorder="1" applyAlignment="1">
      <alignment vertical="center" shrinkToFit="1"/>
    </xf>
    <xf numFmtId="0" fontId="30" fillId="7" borderId="1" xfId="0" applyFont="1" applyFill="1" applyBorder="1" applyAlignment="1">
      <alignment vertical="center" shrinkToFit="1"/>
    </xf>
    <xf numFmtId="0" fontId="42" fillId="0" borderId="0" xfId="0" applyFont="1">
      <alignment vertical="center"/>
    </xf>
    <xf numFmtId="0" fontId="5" fillId="5" borderId="0" xfId="0" applyFont="1" applyFill="1">
      <alignment vertical="center"/>
    </xf>
    <xf numFmtId="0" fontId="5" fillId="7" borderId="0" xfId="0" applyFont="1" applyFill="1">
      <alignment vertical="center"/>
    </xf>
    <xf numFmtId="0" fontId="16" fillId="0" borderId="0" xfId="0" applyFont="1">
      <alignment vertical="center"/>
    </xf>
    <xf numFmtId="0" fontId="25" fillId="0" borderId="23" xfId="0" applyFont="1" applyBorder="1" applyAlignment="1">
      <alignment horizontal="center" vertical="center" wrapText="1"/>
    </xf>
    <xf numFmtId="0" fontId="45" fillId="0" borderId="0" xfId="0" applyFont="1">
      <alignment vertical="center"/>
    </xf>
    <xf numFmtId="180" fontId="13" fillId="5" borderId="0" xfId="0" applyNumberFormat="1" applyFont="1" applyFill="1" applyAlignment="1">
      <alignment horizontal="center" vertical="center"/>
    </xf>
    <xf numFmtId="0" fontId="46" fillId="0" borderId="0" xfId="0" applyFont="1">
      <alignment vertical="center"/>
    </xf>
    <xf numFmtId="177" fontId="40" fillId="7" borderId="2" xfId="4" applyNumberFormat="1" applyFont="1" applyFill="1" applyBorder="1" applyAlignment="1">
      <alignment vertical="center" shrinkToFit="1"/>
    </xf>
    <xf numFmtId="0" fontId="6" fillId="0" borderId="0" xfId="0" applyFont="1">
      <alignment vertical="center"/>
    </xf>
    <xf numFmtId="49" fontId="13" fillId="5" borderId="13" xfId="0" applyNumberFormat="1" applyFont="1" applyFill="1" applyBorder="1" applyAlignment="1">
      <alignment horizontal="center" vertical="center"/>
    </xf>
    <xf numFmtId="178" fontId="7" fillId="0" borderId="0" xfId="0" applyNumberFormat="1" applyFont="1">
      <alignment vertical="center"/>
    </xf>
    <xf numFmtId="178" fontId="30" fillId="7" borderId="10" xfId="4" applyNumberFormat="1" applyFont="1" applyFill="1" applyBorder="1" applyAlignment="1">
      <alignment vertical="center" shrinkToFit="1"/>
    </xf>
    <xf numFmtId="178" fontId="47" fillId="7" borderId="13" xfId="0" applyNumberFormat="1" applyFont="1" applyFill="1" applyBorder="1" applyAlignment="1">
      <alignment vertical="center" shrinkToFit="1"/>
    </xf>
    <xf numFmtId="177" fontId="37" fillId="7" borderId="10" xfId="0" applyNumberFormat="1" applyFont="1" applyFill="1" applyBorder="1" applyAlignment="1">
      <alignment vertical="center" shrinkToFit="1"/>
    </xf>
    <xf numFmtId="0" fontId="49" fillId="0" borderId="0" xfId="0" applyFont="1">
      <alignment vertical="center"/>
    </xf>
    <xf numFmtId="0" fontId="50" fillId="0" borderId="0" xfId="0" applyFont="1">
      <alignment vertical="center"/>
    </xf>
    <xf numFmtId="0" fontId="28" fillId="0" borderId="0" xfId="0" applyFont="1" applyAlignment="1"/>
    <xf numFmtId="0" fontId="22" fillId="0" borderId="0" xfId="0" applyFont="1" applyAlignment="1"/>
    <xf numFmtId="0" fontId="52" fillId="3" borderId="0" xfId="0" applyFont="1" applyFill="1">
      <alignment vertical="center"/>
    </xf>
    <xf numFmtId="0" fontId="53" fillId="3" borderId="0" xfId="0" applyFont="1" applyFill="1">
      <alignment vertical="center"/>
    </xf>
    <xf numFmtId="0" fontId="55" fillId="0" borderId="0" xfId="0" applyFont="1" applyAlignment="1">
      <alignment horizontal="center" vertical="center"/>
    </xf>
    <xf numFmtId="0" fontId="13" fillId="0" borderId="13" xfId="0" applyFont="1" applyBorder="1" applyAlignment="1">
      <alignment horizontal="center" vertical="center"/>
    </xf>
    <xf numFmtId="0" fontId="13" fillId="0" borderId="13" xfId="0" applyFont="1" applyBorder="1" applyAlignment="1">
      <alignment horizontal="center" vertical="center" wrapText="1"/>
    </xf>
    <xf numFmtId="0" fontId="54" fillId="0" borderId="0" xfId="0" applyFont="1">
      <alignment vertical="center"/>
    </xf>
    <xf numFmtId="0" fontId="13" fillId="0" borderId="13" xfId="0" applyFont="1" applyBorder="1" applyAlignment="1">
      <alignment horizontal="center" vertical="center" shrinkToFit="1"/>
    </xf>
    <xf numFmtId="0" fontId="5" fillId="5" borderId="13" xfId="0" applyFont="1" applyFill="1" applyBorder="1" applyAlignment="1">
      <alignment horizontal="center" vertical="center"/>
    </xf>
    <xf numFmtId="0" fontId="5" fillId="0" borderId="0" xfId="0" applyFont="1" applyAlignment="1">
      <alignment vertical="center" wrapText="1"/>
    </xf>
    <xf numFmtId="0" fontId="25" fillId="0" borderId="1" xfId="0" applyFont="1" applyBorder="1" applyAlignment="1">
      <alignment horizontal="center" vertical="center"/>
    </xf>
    <xf numFmtId="0" fontId="25" fillId="0" borderId="3" xfId="0" applyFont="1" applyBorder="1" applyAlignment="1">
      <alignment horizontal="center" vertical="center"/>
    </xf>
    <xf numFmtId="0" fontId="13" fillId="5" borderId="1" xfId="0" applyFont="1" applyFill="1" applyBorder="1" applyAlignment="1">
      <alignment horizontal="center" vertical="center" shrinkToFit="1"/>
    </xf>
    <xf numFmtId="0" fontId="13" fillId="5" borderId="3" xfId="0" applyFont="1" applyFill="1" applyBorder="1" applyAlignment="1">
      <alignment horizontal="center" vertical="center" shrinkToFit="1"/>
    </xf>
    <xf numFmtId="0" fontId="25" fillId="0" borderId="13" xfId="0" applyFont="1" applyBorder="1" applyAlignment="1">
      <alignment horizontal="center" vertical="center"/>
    </xf>
    <xf numFmtId="0" fontId="13" fillId="5" borderId="13" xfId="0" applyFont="1" applyFill="1" applyBorder="1" applyAlignment="1">
      <alignment horizontal="center" vertical="center" shrinkToFit="1"/>
    </xf>
    <xf numFmtId="0" fontId="13" fillId="0" borderId="0" xfId="0" applyFont="1" applyAlignment="1">
      <alignment horizontal="left" vertical="center"/>
    </xf>
    <xf numFmtId="0" fontId="13" fillId="0" borderId="0" xfId="0" applyFont="1" applyAlignment="1">
      <alignment horizontal="center" vertical="center"/>
    </xf>
    <xf numFmtId="0" fontId="13" fillId="5" borderId="0" xfId="0" applyFont="1" applyFill="1">
      <alignment vertical="center"/>
    </xf>
    <xf numFmtId="0" fontId="5" fillId="0" borderId="1" xfId="0" applyFont="1" applyBorder="1" applyAlignment="1">
      <alignment horizontal="center" vertical="center"/>
    </xf>
    <xf numFmtId="0" fontId="5" fillId="0" borderId="3" xfId="0" applyFont="1" applyBorder="1" applyAlignment="1">
      <alignment horizontal="center" vertical="center"/>
    </xf>
    <xf numFmtId="176" fontId="13" fillId="0" borderId="0" xfId="0" applyNumberFormat="1" applyFont="1">
      <alignment vertical="center"/>
    </xf>
    <xf numFmtId="0" fontId="13" fillId="0" borderId="0" xfId="0" applyFont="1" applyAlignment="1">
      <alignment vertical="center" wrapText="1"/>
    </xf>
    <xf numFmtId="0" fontId="13" fillId="0" borderId="0" xfId="0" applyFont="1">
      <alignment vertical="center"/>
    </xf>
    <xf numFmtId="38" fontId="24" fillId="7" borderId="0" xfId="4" applyFont="1" applyFill="1">
      <alignment vertical="center"/>
    </xf>
    <xf numFmtId="0" fontId="13" fillId="5" borderId="1" xfId="0" applyFont="1" applyFill="1" applyBorder="1">
      <alignment vertical="center"/>
    </xf>
    <xf numFmtId="0" fontId="13" fillId="5" borderId="2" xfId="0" applyFont="1" applyFill="1" applyBorder="1">
      <alignment vertical="center"/>
    </xf>
    <xf numFmtId="0" fontId="13" fillId="5" borderId="3" xfId="0" applyFont="1" applyFill="1" applyBorder="1">
      <alignment vertical="center"/>
    </xf>
    <xf numFmtId="0" fontId="55" fillId="0" borderId="0" xfId="0" applyFont="1" applyAlignment="1">
      <alignment horizontal="center" vertical="center"/>
    </xf>
    <xf numFmtId="0" fontId="54" fillId="0" borderId="0" xfId="0" applyFont="1" applyAlignment="1">
      <alignment vertical="center" wrapText="1"/>
    </xf>
    <xf numFmtId="0" fontId="13" fillId="0" borderId="0" xfId="0" applyFont="1" applyAlignment="1">
      <alignment horizontal="left" vertical="center" wrapText="1"/>
    </xf>
    <xf numFmtId="0" fontId="7" fillId="3" borderId="22" xfId="0" applyFont="1" applyFill="1" applyBorder="1" applyAlignment="1">
      <alignment horizontal="center" vertical="center"/>
    </xf>
    <xf numFmtId="0" fontId="7" fillId="4" borderId="0" xfId="0" applyFont="1" applyFill="1" applyAlignment="1">
      <alignment horizontal="left" vertical="center" wrapText="1"/>
    </xf>
    <xf numFmtId="0" fontId="7" fillId="4" borderId="7" xfId="0" applyFont="1" applyFill="1" applyBorder="1" applyAlignment="1">
      <alignment horizontal="left" vertical="center" wrapText="1"/>
    </xf>
    <xf numFmtId="0" fontId="7" fillId="3" borderId="7" xfId="0" applyFont="1" applyFill="1" applyBorder="1" applyAlignment="1">
      <alignment horizontal="center" vertical="center"/>
    </xf>
    <xf numFmtId="0" fontId="7" fillId="3" borderId="0" xfId="0" applyFont="1" applyFill="1" applyAlignment="1">
      <alignment horizontal="center" vertical="center"/>
    </xf>
    <xf numFmtId="0" fontId="7" fillId="3" borderId="0" xfId="0" applyFont="1" applyFill="1" applyAlignment="1">
      <alignment horizontal="left" vertical="center" wrapText="1"/>
    </xf>
    <xf numFmtId="49" fontId="7" fillId="4" borderId="0" xfId="0" applyNumberFormat="1" applyFont="1" applyFill="1" applyAlignment="1">
      <alignment horizontal="center" vertical="center"/>
    </xf>
    <xf numFmtId="0" fontId="7" fillId="4" borderId="0" xfId="0" applyFont="1" applyFill="1" applyAlignment="1">
      <alignment horizontal="center" vertical="center"/>
    </xf>
    <xf numFmtId="49" fontId="13" fillId="4" borderId="0" xfId="0" applyNumberFormat="1" applyFont="1" applyFill="1" applyAlignment="1">
      <alignment horizontal="center" vertical="center"/>
    </xf>
    <xf numFmtId="0" fontId="30" fillId="7" borderId="0" xfId="0" applyFont="1" applyFill="1" applyAlignment="1">
      <alignment horizontal="left" wrapText="1"/>
    </xf>
    <xf numFmtId="0" fontId="30" fillId="7" borderId="7" xfId="0" applyFont="1" applyFill="1" applyBorder="1" applyAlignment="1">
      <alignment horizontal="left" wrapText="1"/>
    </xf>
    <xf numFmtId="0" fontId="7" fillId="4" borderId="12" xfId="0" applyFont="1" applyFill="1" applyBorder="1" applyAlignment="1"/>
    <xf numFmtId="0" fontId="7" fillId="4" borderId="7" xfId="0" applyFont="1" applyFill="1" applyBorder="1" applyAlignment="1">
      <alignment horizontal="center" vertical="center"/>
    </xf>
    <xf numFmtId="0" fontId="11" fillId="2" borderId="6" xfId="0" applyFont="1" applyFill="1" applyBorder="1" applyAlignment="1">
      <alignment horizontal="center" vertical="center" wrapText="1"/>
    </xf>
    <xf numFmtId="0" fontId="11" fillId="2" borderId="9" xfId="0" applyFont="1" applyFill="1" applyBorder="1" applyAlignment="1">
      <alignment horizontal="center" vertical="center"/>
    </xf>
    <xf numFmtId="0" fontId="6" fillId="2" borderId="13" xfId="0" applyFont="1" applyFill="1" applyBorder="1" applyAlignment="1">
      <alignment horizontal="center" vertical="center"/>
    </xf>
    <xf numFmtId="0" fontId="16" fillId="2" borderId="13" xfId="0" applyFont="1" applyFill="1" applyBorder="1" applyAlignment="1">
      <alignment horizontal="center" vertical="center" shrinkToFit="1"/>
    </xf>
    <xf numFmtId="0" fontId="6" fillId="2" borderId="13"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6" xfId="0" applyFont="1" applyFill="1" applyBorder="1" applyAlignment="1">
      <alignment horizontal="center" vertical="center"/>
    </xf>
    <xf numFmtId="0" fontId="6" fillId="2" borderId="9" xfId="0" applyFont="1" applyFill="1" applyBorder="1" applyAlignment="1">
      <alignment horizontal="center" vertical="center"/>
    </xf>
    <xf numFmtId="0" fontId="41" fillId="2" borderId="10"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15" fillId="6" borderId="1" xfId="0" applyFont="1" applyFill="1" applyBorder="1" applyAlignment="1">
      <alignment horizontal="center" vertical="center"/>
    </xf>
    <xf numFmtId="0" fontId="15" fillId="6" borderId="2" xfId="0" applyFont="1" applyFill="1" applyBorder="1" applyAlignment="1">
      <alignment horizontal="center" vertical="center"/>
    </xf>
    <xf numFmtId="0" fontId="15" fillId="6" borderId="3" xfId="0" applyFont="1" applyFill="1" applyBorder="1" applyAlignment="1">
      <alignment horizontal="center" vertical="center"/>
    </xf>
    <xf numFmtId="0" fontId="11" fillId="2" borderId="1" xfId="0" applyFont="1" applyFill="1" applyBorder="1">
      <alignment vertical="center"/>
    </xf>
    <xf numFmtId="0" fontId="11" fillId="2" borderId="2" xfId="0" applyFont="1" applyFill="1" applyBorder="1">
      <alignment vertical="center"/>
    </xf>
    <xf numFmtId="0" fontId="11" fillId="2" borderId="3" xfId="0" applyFont="1" applyFill="1" applyBorder="1">
      <alignment vertical="center"/>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11" fillId="2" borderId="1" xfId="0" applyFont="1" applyFill="1" applyBorder="1" applyAlignment="1">
      <alignment vertical="center" wrapText="1" shrinkToFit="1"/>
    </xf>
    <xf numFmtId="0" fontId="11" fillId="2" borderId="2" xfId="0" applyFont="1" applyFill="1" applyBorder="1" applyAlignment="1">
      <alignment vertical="center" wrapText="1" shrinkToFit="1"/>
    </xf>
    <xf numFmtId="0" fontId="27" fillId="6" borderId="1" xfId="0" applyFont="1" applyFill="1" applyBorder="1" applyAlignment="1">
      <alignment horizontal="center" vertical="center" wrapText="1"/>
    </xf>
    <xf numFmtId="0" fontId="27" fillId="6" borderId="2" xfId="0" applyFont="1" applyFill="1" applyBorder="1" applyAlignment="1">
      <alignment horizontal="center" vertical="center"/>
    </xf>
    <xf numFmtId="0" fontId="27" fillId="6" borderId="3"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49" fontId="5" fillId="5" borderId="8" xfId="0" applyNumberFormat="1" applyFont="1" applyFill="1" applyBorder="1" applyAlignment="1">
      <alignment horizontal="center" vertical="center" shrinkToFit="1"/>
    </xf>
    <xf numFmtId="49" fontId="5" fillId="5" borderId="7" xfId="0" applyNumberFormat="1" applyFont="1" applyFill="1" applyBorder="1" applyAlignment="1">
      <alignment horizontal="center" vertical="center" shrinkToFit="1"/>
    </xf>
    <xf numFmtId="49" fontId="5" fillId="5" borderId="9" xfId="0" applyNumberFormat="1" applyFont="1" applyFill="1" applyBorder="1" applyAlignment="1">
      <alignment horizontal="center" vertical="center" shrinkToFit="1"/>
    </xf>
    <xf numFmtId="0" fontId="8" fillId="5" borderId="1" xfId="0" applyFont="1" applyFill="1" applyBorder="1" applyAlignment="1">
      <alignment vertical="center" shrinkToFit="1"/>
    </xf>
    <xf numFmtId="0" fontId="8" fillId="5" borderId="2" xfId="0" applyFont="1" applyFill="1" applyBorder="1" applyAlignment="1">
      <alignment vertical="center" shrinkToFit="1"/>
    </xf>
    <xf numFmtId="0" fontId="8" fillId="5" borderId="3" xfId="0" applyFont="1" applyFill="1" applyBorder="1" applyAlignment="1">
      <alignment vertical="center" shrinkToFit="1"/>
    </xf>
    <xf numFmtId="0" fontId="11" fillId="5" borderId="1" xfId="0" applyFont="1" applyFill="1" applyBorder="1" applyAlignment="1">
      <alignment horizontal="left" vertical="center"/>
    </xf>
    <xf numFmtId="0" fontId="11" fillId="5" borderId="2" xfId="0" applyFont="1" applyFill="1" applyBorder="1" applyAlignment="1">
      <alignment horizontal="left" vertical="center"/>
    </xf>
    <xf numFmtId="0" fontId="11" fillId="5" borderId="3" xfId="0" applyFont="1" applyFill="1" applyBorder="1" applyAlignment="1">
      <alignment horizontal="left" vertical="center"/>
    </xf>
    <xf numFmtId="0" fontId="11" fillId="5" borderId="8" xfId="0" applyFont="1" applyFill="1" applyBorder="1" applyAlignment="1">
      <alignment horizontal="center" vertical="center"/>
    </xf>
    <xf numFmtId="0" fontId="11" fillId="5" borderId="7" xfId="0" applyFont="1" applyFill="1" applyBorder="1" applyAlignment="1">
      <alignment horizontal="center" vertical="center"/>
    </xf>
    <xf numFmtId="0" fontId="11" fillId="5" borderId="9" xfId="0" applyFont="1" applyFill="1" applyBorder="1" applyAlignment="1">
      <alignment horizontal="center" vertical="center"/>
    </xf>
    <xf numFmtId="0" fontId="11" fillId="5" borderId="8" xfId="0" applyFont="1" applyFill="1" applyBorder="1" applyAlignment="1">
      <alignment horizontal="center" vertical="center" shrinkToFit="1"/>
    </xf>
    <xf numFmtId="0" fontId="11" fillId="5" borderId="7" xfId="0" applyFont="1" applyFill="1" applyBorder="1" applyAlignment="1">
      <alignment horizontal="center" vertical="center" shrinkToFit="1"/>
    </xf>
    <xf numFmtId="0" fontId="11" fillId="5" borderId="9" xfId="0" applyFont="1" applyFill="1" applyBorder="1" applyAlignment="1">
      <alignment horizontal="center" vertical="center" shrinkToFi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1"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0" borderId="8" xfId="0" applyFont="1" applyBorder="1" applyAlignment="1">
      <alignment horizontal="center" vertical="center"/>
    </xf>
    <xf numFmtId="0" fontId="11" fillId="0" borderId="7" xfId="0" applyFont="1" applyBorder="1" applyAlignment="1">
      <alignment horizontal="center" vertical="center"/>
    </xf>
    <xf numFmtId="0" fontId="11" fillId="0" borderId="9" xfId="0" applyFont="1" applyBorder="1" applyAlignment="1">
      <alignment horizontal="center" vertical="center"/>
    </xf>
    <xf numFmtId="0" fontId="17" fillId="6" borderId="1" xfId="0" applyFont="1" applyFill="1" applyBorder="1" applyAlignment="1">
      <alignment horizontal="center" vertical="center"/>
    </xf>
    <xf numFmtId="0" fontId="17" fillId="6" borderId="2" xfId="0" applyFont="1" applyFill="1" applyBorder="1" applyAlignment="1">
      <alignment horizontal="center" vertical="center"/>
    </xf>
    <xf numFmtId="0" fontId="17" fillId="6" borderId="2" xfId="0" applyFont="1" applyFill="1" applyBorder="1" applyAlignment="1">
      <alignment horizontal="center" vertical="center" wrapText="1"/>
    </xf>
    <xf numFmtId="0" fontId="17" fillId="6" borderId="3" xfId="0" applyFont="1" applyFill="1" applyBorder="1" applyAlignment="1">
      <alignment horizontal="center" vertical="center"/>
    </xf>
    <xf numFmtId="0" fontId="19" fillId="5" borderId="1" xfId="0" applyFont="1" applyFill="1" applyBorder="1" applyAlignment="1">
      <alignment horizontal="left" vertical="center" shrinkToFit="1"/>
    </xf>
    <xf numFmtId="0" fontId="19" fillId="5" borderId="2" xfId="0" applyFont="1" applyFill="1" applyBorder="1" applyAlignment="1">
      <alignment horizontal="left" vertical="center" shrinkToFit="1"/>
    </xf>
    <xf numFmtId="0" fontId="19" fillId="5" borderId="3" xfId="0" applyFont="1" applyFill="1" applyBorder="1" applyAlignment="1">
      <alignment horizontal="left" vertical="center" shrinkToFit="1"/>
    </xf>
    <xf numFmtId="0" fontId="9" fillId="0" borderId="0" xfId="0" applyFont="1" applyAlignment="1">
      <alignment horizontal="center" vertical="center"/>
    </xf>
    <xf numFmtId="0" fontId="11" fillId="2" borderId="1" xfId="0" applyFont="1" applyFill="1" applyBorder="1" applyAlignment="1">
      <alignment horizontal="center" vertical="center" wrapText="1"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36" fillId="7" borderId="1" xfId="0" applyFont="1" applyFill="1" applyBorder="1" applyAlignment="1">
      <alignment vertical="center" wrapText="1" shrinkToFit="1"/>
    </xf>
    <xf numFmtId="0" fontId="36" fillId="7" borderId="2" xfId="0" applyFont="1" applyFill="1" applyBorder="1" applyAlignment="1">
      <alignment vertical="center" wrapText="1" shrinkToFit="1"/>
    </xf>
    <xf numFmtId="0" fontId="36" fillId="7" borderId="3" xfId="0" applyFont="1" applyFill="1" applyBorder="1" applyAlignment="1">
      <alignment vertical="center" wrapText="1" shrinkToFit="1"/>
    </xf>
    <xf numFmtId="49" fontId="17" fillId="5" borderId="1" xfId="0" applyNumberFormat="1" applyFont="1" applyFill="1" applyBorder="1" applyAlignment="1">
      <alignment horizontal="left" vertical="center"/>
    </xf>
    <xf numFmtId="49" fontId="17" fillId="5" borderId="2" xfId="0" applyNumberFormat="1" applyFont="1" applyFill="1" applyBorder="1" applyAlignment="1">
      <alignment horizontal="left" vertical="center"/>
    </xf>
    <xf numFmtId="49" fontId="17" fillId="5" borderId="3" xfId="0" applyNumberFormat="1" applyFont="1" applyFill="1" applyBorder="1" applyAlignment="1">
      <alignment horizontal="left" vertical="center"/>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11" fillId="2" borderId="3" xfId="0" applyFont="1" applyFill="1" applyBorder="1" applyAlignment="1">
      <alignment vertical="center" shrinkToFi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179" fontId="36" fillId="7" borderId="4" xfId="0" applyNumberFormat="1" applyFont="1" applyFill="1" applyBorder="1" applyAlignment="1">
      <alignment horizontal="right" vertical="center" wrapText="1"/>
    </xf>
    <xf numFmtId="179" fontId="36" fillId="7" borderId="5" xfId="0" applyNumberFormat="1" applyFont="1" applyFill="1" applyBorder="1" applyAlignment="1">
      <alignment horizontal="right" vertical="center" wrapText="1"/>
    </xf>
    <xf numFmtId="179" fontId="36" fillId="7" borderId="8" xfId="0" applyNumberFormat="1" applyFont="1" applyFill="1" applyBorder="1" applyAlignment="1">
      <alignment horizontal="right" vertical="center" wrapText="1"/>
    </xf>
    <xf numFmtId="179" fontId="36" fillId="7" borderId="7" xfId="0" applyNumberFormat="1" applyFont="1" applyFill="1" applyBorder="1" applyAlignment="1">
      <alignment horizontal="right" vertical="center" wrapText="1"/>
    </xf>
    <xf numFmtId="0" fontId="11" fillId="0" borderId="0" xfId="0" applyFont="1" applyAlignment="1">
      <alignment horizontal="center" vertical="center"/>
    </xf>
    <xf numFmtId="0" fontId="7" fillId="0" borderId="13" xfId="0" applyFont="1" applyBorder="1">
      <alignment vertical="center"/>
    </xf>
    <xf numFmtId="49" fontId="17" fillId="6" borderId="1" xfId="0" applyNumberFormat="1" applyFont="1" applyFill="1" applyBorder="1" applyAlignment="1">
      <alignment horizontal="right" vertical="center"/>
    </xf>
    <xf numFmtId="49" fontId="17" fillId="6" borderId="2" xfId="0" applyNumberFormat="1" applyFont="1" applyFill="1" applyBorder="1" applyAlignment="1">
      <alignment horizontal="right" vertical="center"/>
    </xf>
    <xf numFmtId="49" fontId="17" fillId="6" borderId="3" xfId="0" applyNumberFormat="1" applyFont="1" applyFill="1" applyBorder="1" applyAlignment="1">
      <alignment horizontal="right" vertical="center"/>
    </xf>
    <xf numFmtId="49" fontId="17" fillId="6" borderId="1" xfId="0" applyNumberFormat="1" applyFont="1" applyFill="1" applyBorder="1" applyAlignment="1">
      <alignment horizontal="left" vertical="center" wrapText="1"/>
    </xf>
    <xf numFmtId="49" fontId="17" fillId="6" borderId="2" xfId="0" applyNumberFormat="1" applyFont="1" applyFill="1" applyBorder="1" applyAlignment="1">
      <alignment horizontal="left" vertical="center" wrapText="1"/>
    </xf>
    <xf numFmtId="49" fontId="17" fillId="6" borderId="3" xfId="0" applyNumberFormat="1" applyFont="1" applyFill="1" applyBorder="1" applyAlignment="1">
      <alignment horizontal="left" vertical="center" wrapText="1"/>
    </xf>
    <xf numFmtId="49" fontId="17" fillId="5" borderId="13" xfId="0" applyNumberFormat="1" applyFont="1" applyFill="1" applyBorder="1" applyAlignment="1">
      <alignment horizontal="left" vertical="center"/>
    </xf>
    <xf numFmtId="49" fontId="17" fillId="6" borderId="1" xfId="0" applyNumberFormat="1" applyFont="1" applyFill="1" applyBorder="1" applyAlignment="1">
      <alignment horizontal="center" vertical="center" wrapText="1"/>
    </xf>
    <xf numFmtId="49" fontId="17" fillId="6" borderId="2" xfId="0" applyNumberFormat="1" applyFont="1" applyFill="1" applyBorder="1" applyAlignment="1">
      <alignment horizontal="center" vertical="center" wrapText="1"/>
    </xf>
    <xf numFmtId="49" fontId="17" fillId="6" borderId="3" xfId="0" applyNumberFormat="1" applyFont="1" applyFill="1" applyBorder="1" applyAlignment="1">
      <alignment horizontal="center" vertical="center" wrapText="1"/>
    </xf>
    <xf numFmtId="0" fontId="19" fillId="5" borderId="13" xfId="0" applyFont="1" applyFill="1" applyBorder="1" applyAlignment="1">
      <alignment horizontal="left" vertical="center" shrinkToFit="1"/>
    </xf>
    <xf numFmtId="178" fontId="17" fillId="0" borderId="0" xfId="0" applyNumberFormat="1" applyFont="1" applyAlignment="1">
      <alignment vertical="center" shrinkToFit="1"/>
    </xf>
    <xf numFmtId="0" fontId="17" fillId="0" borderId="0" xfId="0" applyFont="1" applyAlignment="1">
      <alignment horizontal="center" vertical="center"/>
    </xf>
    <xf numFmtId="0" fontId="11" fillId="3" borderId="0" xfId="0" applyFont="1" applyFill="1">
      <alignment vertical="center"/>
    </xf>
    <xf numFmtId="0" fontId="11" fillId="2" borderId="16"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17" xfId="0" applyFont="1" applyFill="1" applyBorder="1" applyAlignment="1">
      <alignment horizontal="center" vertical="center"/>
    </xf>
    <xf numFmtId="178" fontId="36" fillId="7" borderId="18" xfId="0" applyNumberFormat="1" applyFont="1" applyFill="1" applyBorder="1" applyAlignment="1">
      <alignment vertical="center" shrinkToFit="1"/>
    </xf>
    <xf numFmtId="178" fontId="36" fillId="7" borderId="5" xfId="0" applyNumberFormat="1" applyFont="1" applyFill="1" applyBorder="1" applyAlignment="1">
      <alignment vertical="center" shrinkToFit="1"/>
    </xf>
    <xf numFmtId="178" fontId="36" fillId="7" borderId="19" xfId="0" applyNumberFormat="1" applyFont="1" applyFill="1" applyBorder="1" applyAlignment="1">
      <alignment vertical="center" shrinkToFit="1"/>
    </xf>
    <xf numFmtId="178" fontId="36" fillId="7" borderId="20" xfId="0" applyNumberFormat="1" applyFont="1" applyFill="1" applyBorder="1" applyAlignment="1">
      <alignment vertical="center" shrinkToFit="1"/>
    </xf>
    <xf numFmtId="0" fontId="11" fillId="3" borderId="15" xfId="0" applyFont="1" applyFill="1" applyBorder="1">
      <alignment vertical="center"/>
    </xf>
    <xf numFmtId="0" fontId="11" fillId="3" borderId="20" xfId="0" applyFont="1" applyFill="1" applyBorder="1">
      <alignment vertical="center"/>
    </xf>
    <xf numFmtId="0" fontId="11" fillId="3" borderId="21" xfId="0" applyFont="1" applyFill="1" applyBorder="1">
      <alignment vertical="center"/>
    </xf>
    <xf numFmtId="0" fontId="34" fillId="5" borderId="24" xfId="7" applyFont="1" applyFill="1" applyBorder="1" applyAlignment="1">
      <alignment horizontal="center" vertical="center"/>
    </xf>
    <xf numFmtId="0" fontId="34" fillId="5" borderId="25" xfId="7" applyFont="1" applyFill="1" applyBorder="1" applyAlignment="1">
      <alignment horizontal="center" vertical="center"/>
    </xf>
    <xf numFmtId="0" fontId="34" fillId="5" borderId="26" xfId="7" applyFont="1" applyFill="1" applyBorder="1" applyAlignment="1">
      <alignment horizontal="center" vertical="center"/>
    </xf>
    <xf numFmtId="178" fontId="7" fillId="2" borderId="13" xfId="0" applyNumberFormat="1" applyFont="1" applyFill="1" applyBorder="1" applyAlignment="1">
      <alignment horizontal="center" vertical="center" shrinkToFit="1"/>
    </xf>
  </cellXfs>
  <cellStyles count="8">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 name="標準 4" xfId="7" xr:uid="{6DD045E0-B6FF-4F7A-BDCA-D4693D147456}"/>
  </cellStyles>
  <dxfs count="240">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rgb="FF000000"/>
        </top>
      </border>
    </dxf>
    <dxf>
      <font>
        <color rgb="FF0000FF"/>
        <family val="3"/>
        <charset val="128"/>
      </font>
      <fill>
        <patternFill patternType="solid">
          <fgColor rgb="FF000000"/>
          <bgColor rgb="FFFFFFCC"/>
        </patternFill>
      </fill>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000000"/>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rgb="FF000000"/>
          <bgColor rgb="FFFFFFCC"/>
        </patternFill>
      </fill>
      <alignment horizontal="general" vertical="center" textRotation="0" wrapText="0" indent="0" justifyLastLine="0" shrinkToFit="1" readingOrder="0"/>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rgb="FF000000"/>
          <bgColor rgb="FFCCFFFF"/>
        </patternFill>
      </fill>
      <alignment horizontal="general" vertical="center" textRotation="0" wrapText="0" indent="0" justifyLastLine="0" shrinkToFit="1" readingOrder="0"/>
    </dxf>
    <dxf>
      <border outline="0">
        <bottom style="thin">
          <color rgb="FF000000"/>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font>
        <color rgb="FF0000FF"/>
        <family val="3"/>
        <charset val="128"/>
      </font>
      <fill>
        <patternFill patternType="solid">
          <fgColor indexed="64"/>
          <bgColor rgb="FFFFFFCC"/>
        </patternFill>
      </fill>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ＭＳ ゴシック"/>
        <family val="3"/>
        <charset val="128"/>
        <scheme val="none"/>
      </font>
      <numFmt numFmtId="177" formatCode="#,##0_ ;[Red]\-#,##0\ "/>
      <fill>
        <patternFill patternType="solid">
          <fgColor indexed="64"/>
          <bgColor rgb="FFCCFFFF"/>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font>
        <b val="0"/>
        <i val="0"/>
        <strike val="0"/>
        <condense val="0"/>
        <extend val="0"/>
        <outline val="0"/>
        <shadow val="0"/>
        <u val="none"/>
        <vertAlign val="baseline"/>
        <sz val="9"/>
        <color rgb="FF0000FF"/>
        <name val="ＭＳ ゴシック"/>
        <family val="3"/>
        <charset val="128"/>
        <scheme val="none"/>
      </font>
      <numFmt numFmtId="177" formatCode="#,##0_ ;[Red]\-#,##0\ "/>
      <fill>
        <patternFill patternType="solid">
          <fgColor indexed="64"/>
          <bgColor rgb="FFFFFFCC"/>
        </patternFill>
      </fill>
      <alignment horizontal="general" vertical="center" textRotation="0" wrapText="0" indent="0" justifyLastLine="0" shrinkToFit="1" readingOrder="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rgb="FFCCFFFF"/>
        </patternFill>
      </fill>
      <alignment horizontal="general" vertical="center" textRotation="0" wrapText="0" indent="0" justifyLastLine="0" shrinkToFit="1" readingOrder="0"/>
    </dxf>
    <dxf>
      <border outline="0">
        <bottom style="thin">
          <color indexed="64"/>
        </bottom>
      </border>
    </dxf>
    <dxf>
      <font>
        <b val="0"/>
        <i val="0"/>
        <strike val="0"/>
        <condense val="0"/>
        <extend val="0"/>
        <outline val="0"/>
        <shadow val="0"/>
        <u val="none"/>
        <vertAlign val="baseline"/>
        <sz val="9"/>
        <color auto="1"/>
        <name val="ＭＳ ゴシック"/>
        <family val="3"/>
        <charset val="128"/>
        <scheme val="none"/>
      </font>
      <fill>
        <patternFill patternType="solid">
          <fgColor indexed="64"/>
          <bgColor theme="7" tint="0.79998168889431442"/>
        </patternFill>
      </fill>
      <alignment horizontal="center" vertical="center" textRotation="0" wrapText="1" indent="0" justifyLastLine="0" shrinkToFit="0" readingOrder="0"/>
    </dxf>
  </dxfs>
  <tableStyles count="0" defaultTableStyle="TableStyleMedium2" defaultPivotStyle="PivotStyleLight16"/>
  <colors>
    <mruColors>
      <color rgb="FFCCFFFF"/>
      <color rgb="FFFFFFCC"/>
      <color rgb="FF0000FF"/>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466725</xdr:colOff>
      <xdr:row>0</xdr:row>
      <xdr:rowOff>9525</xdr:rowOff>
    </xdr:from>
    <xdr:to>
      <xdr:col>7</xdr:col>
      <xdr:colOff>866774</xdr:colOff>
      <xdr:row>3</xdr:row>
      <xdr:rowOff>24765</xdr:rowOff>
    </xdr:to>
    <xdr:sp macro="" textlink="">
      <xdr:nvSpPr>
        <xdr:cNvPr id="2" name="テキスト ボックス 1">
          <a:extLst>
            <a:ext uri="{FF2B5EF4-FFF2-40B4-BE49-F238E27FC236}">
              <a16:creationId xmlns:a16="http://schemas.microsoft.com/office/drawing/2014/main" id="{32751609-544F-4CA5-BC9B-C7DD4FBC71D8}"/>
            </a:ext>
          </a:extLst>
        </xdr:cNvPr>
        <xdr:cNvSpPr txBox="1"/>
      </xdr:nvSpPr>
      <xdr:spPr>
        <a:xfrm>
          <a:off x="1752600" y="9525"/>
          <a:ext cx="1971674" cy="529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544830</xdr:colOff>
      <xdr:row>0</xdr:row>
      <xdr:rowOff>114300</xdr:rowOff>
    </xdr:from>
    <xdr:to>
      <xdr:col>9</xdr:col>
      <xdr:colOff>38100</xdr:colOff>
      <xdr:row>2</xdr:row>
      <xdr:rowOff>287655</xdr:rowOff>
    </xdr:to>
    <xdr:sp macro="" textlink="">
      <xdr:nvSpPr>
        <xdr:cNvPr id="2" name="テキスト ボックス 1">
          <a:extLst>
            <a:ext uri="{FF2B5EF4-FFF2-40B4-BE49-F238E27FC236}">
              <a16:creationId xmlns:a16="http://schemas.microsoft.com/office/drawing/2014/main" id="{9CEDA755-8346-41BD-99B8-4382874D433F}"/>
            </a:ext>
          </a:extLst>
        </xdr:cNvPr>
        <xdr:cNvSpPr txBox="1"/>
      </xdr:nvSpPr>
      <xdr:spPr>
        <a:xfrm>
          <a:off x="4469130" y="114300"/>
          <a:ext cx="2065020" cy="516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124557</xdr:colOff>
      <xdr:row>0</xdr:row>
      <xdr:rowOff>95250</xdr:rowOff>
    </xdr:from>
    <xdr:to>
      <xdr:col>31</xdr:col>
      <xdr:colOff>90267</xdr:colOff>
      <xdr:row>3</xdr:row>
      <xdr:rowOff>40005</xdr:rowOff>
    </xdr:to>
    <xdr:sp macro="" textlink="">
      <xdr:nvSpPr>
        <xdr:cNvPr id="2" name="テキスト ボックス 1">
          <a:extLst>
            <a:ext uri="{FF2B5EF4-FFF2-40B4-BE49-F238E27FC236}">
              <a16:creationId xmlns:a16="http://schemas.microsoft.com/office/drawing/2014/main" id="{51BCD2DC-1A90-4D69-82BA-29BF238896F7}"/>
            </a:ext>
          </a:extLst>
        </xdr:cNvPr>
        <xdr:cNvSpPr txBox="1"/>
      </xdr:nvSpPr>
      <xdr:spPr>
        <a:xfrm>
          <a:off x="3861288" y="95250"/>
          <a:ext cx="2061210" cy="516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142875</xdr:colOff>
      <xdr:row>3</xdr:row>
      <xdr:rowOff>276225</xdr:rowOff>
    </xdr:from>
    <xdr:to>
      <xdr:col>32</xdr:col>
      <xdr:colOff>74295</xdr:colOff>
      <xdr:row>9</xdr:row>
      <xdr:rowOff>219075</xdr:rowOff>
    </xdr:to>
    <xdr:sp macro="" textlink="">
      <xdr:nvSpPr>
        <xdr:cNvPr id="2" name="テキスト ボックス 1">
          <a:extLst>
            <a:ext uri="{FF2B5EF4-FFF2-40B4-BE49-F238E27FC236}">
              <a16:creationId xmlns:a16="http://schemas.microsoft.com/office/drawing/2014/main" id="{EF0D8673-A4C8-BA2C-E211-271FEBC60CB2}"/>
            </a:ext>
          </a:extLst>
        </xdr:cNvPr>
        <xdr:cNvSpPr txBox="1"/>
      </xdr:nvSpPr>
      <xdr:spPr>
        <a:xfrm>
          <a:off x="11553825" y="923925"/>
          <a:ext cx="3579495" cy="2019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自動転記シートにつき、原則入力不要</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22</xdr:col>
      <xdr:colOff>49530</xdr:colOff>
      <xdr:row>0</xdr:row>
      <xdr:rowOff>17145</xdr:rowOff>
    </xdr:from>
    <xdr:to>
      <xdr:col>35</xdr:col>
      <xdr:colOff>112395</xdr:colOff>
      <xdr:row>2</xdr:row>
      <xdr:rowOff>266700</xdr:rowOff>
    </xdr:to>
    <xdr:sp macro="" textlink="">
      <xdr:nvSpPr>
        <xdr:cNvPr id="2" name="テキスト ボックス 1">
          <a:extLst>
            <a:ext uri="{FF2B5EF4-FFF2-40B4-BE49-F238E27FC236}">
              <a16:creationId xmlns:a16="http://schemas.microsoft.com/office/drawing/2014/main" id="{A191B294-E1A4-4AFC-B3B1-787F3E558769}"/>
            </a:ext>
          </a:extLst>
        </xdr:cNvPr>
        <xdr:cNvSpPr txBox="1"/>
      </xdr:nvSpPr>
      <xdr:spPr>
        <a:xfrm>
          <a:off x="4250055" y="17145"/>
          <a:ext cx="2063115" cy="516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129540</xdr:colOff>
      <xdr:row>0</xdr:row>
      <xdr:rowOff>59055</xdr:rowOff>
    </xdr:from>
    <xdr:to>
      <xdr:col>35</xdr:col>
      <xdr:colOff>49530</xdr:colOff>
      <xdr:row>2</xdr:row>
      <xdr:rowOff>320040</xdr:rowOff>
    </xdr:to>
    <xdr:sp macro="" textlink="">
      <xdr:nvSpPr>
        <xdr:cNvPr id="2" name="テキスト ボックス 1">
          <a:extLst>
            <a:ext uri="{FF2B5EF4-FFF2-40B4-BE49-F238E27FC236}">
              <a16:creationId xmlns:a16="http://schemas.microsoft.com/office/drawing/2014/main" id="{DE684BE0-1F53-47CF-9670-7F634933487E}"/>
            </a:ext>
          </a:extLst>
        </xdr:cNvPr>
        <xdr:cNvSpPr txBox="1"/>
      </xdr:nvSpPr>
      <xdr:spPr>
        <a:xfrm>
          <a:off x="4177665" y="59055"/>
          <a:ext cx="2072640" cy="52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22</xdr:col>
      <xdr:colOff>28575</xdr:colOff>
      <xdr:row>0</xdr:row>
      <xdr:rowOff>38100</xdr:rowOff>
    </xdr:from>
    <xdr:to>
      <xdr:col>35</xdr:col>
      <xdr:colOff>85725</xdr:colOff>
      <xdr:row>2</xdr:row>
      <xdr:rowOff>283845</xdr:rowOff>
    </xdr:to>
    <xdr:sp macro="" textlink="">
      <xdr:nvSpPr>
        <xdr:cNvPr id="2" name="テキスト ボックス 1">
          <a:extLst>
            <a:ext uri="{FF2B5EF4-FFF2-40B4-BE49-F238E27FC236}">
              <a16:creationId xmlns:a16="http://schemas.microsoft.com/office/drawing/2014/main" id="{4D5CF777-BFF8-44F8-B7A1-C6DD7B6E6F55}"/>
            </a:ext>
          </a:extLst>
        </xdr:cNvPr>
        <xdr:cNvSpPr txBox="1"/>
      </xdr:nvSpPr>
      <xdr:spPr>
        <a:xfrm>
          <a:off x="4229100" y="38100"/>
          <a:ext cx="2057400" cy="512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rPr>
            <a:t>＜記載例＞</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62BFB5B-3984-40E5-A1BF-9A05C125B5F5}" name="所要額A" displayName="所要額A" ref="H28:H35" totalsRowCount="1" headerRowDxfId="239" dataDxfId="237" totalsRowDxfId="235" headerRowBorderDxfId="238" tableBorderDxfId="236" totalsRowBorderDxfId="234" dataCellStyle="桁区切り">
  <tableColumns count="1">
    <tableColumn id="1" xr3:uid="{E17F230D-9763-4A86-AE8F-D99DA7997578}" name="所要額（円）_x000a_※税抜金額" totalsRowFunction="custom" dataDxfId="233" totalsRowDxfId="232" dataCellStyle="桁区切り">
      <totalsRowFormula>SUM(所要額A[])</totalsRowFormula>
    </tableColumn>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8083C81-51CA-4DC3-B71A-B2BEC1AB6A97}" name="所要額B11" displayName="所要額B11" ref="H38:H43" totalsRowCount="1" headerRowDxfId="167" dataDxfId="165" totalsRowDxfId="163" headerRowBorderDxfId="166" tableBorderDxfId="164" totalsRowBorderDxfId="162" dataCellStyle="桁区切り">
  <tableColumns count="1">
    <tableColumn id="1" xr3:uid="{8FED16B3-7423-4D22-A0F0-8340B20965A1}" name="所要額（円）_x000a_※税抜金額" totalsRowFunction="custom" dataDxfId="161" totalsRowDxfId="160" dataCellStyle="桁区切り">
      <totalsRowFormula>SUM(所要額B11[])</totalsRow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86AFCFE-EC1F-484D-9F3E-876A0F4B1532}" name="所要額A12" displayName="所要額A12" ref="H28:H35" totalsRowCount="1" headerRowDxfId="159" dataDxfId="157" totalsRowDxfId="155" headerRowBorderDxfId="158" tableBorderDxfId="156" totalsRowBorderDxfId="154" dataCellStyle="桁区切り">
  <tableColumns count="1">
    <tableColumn id="1" xr3:uid="{9433BF2B-1634-49E2-8BA6-ACE7EE84EF5D}" name="所要額（円）_x000a_※税抜金額" totalsRowFunction="custom" dataDxfId="153" totalsRowDxfId="152" dataCellStyle="桁区切り">
      <totalsRowFormula>SUM(所要額A12[])</totalsRow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27D7174-0B21-4D6E-BB7E-27CBEF450792}" name="所要額B13" displayName="所要額B13" ref="H38:H43" totalsRowCount="1" headerRowDxfId="151" dataDxfId="149" totalsRowDxfId="147" headerRowBorderDxfId="150" tableBorderDxfId="148" totalsRowBorderDxfId="146" dataCellStyle="桁区切り">
  <tableColumns count="1">
    <tableColumn id="1" xr3:uid="{CFBC79B9-4370-4A3C-8751-9843A75B6F59}" name="所要額（円）_x000a_※税抜金額" totalsRowFunction="custom" dataDxfId="145" totalsRowDxfId="144" dataCellStyle="桁区切り">
      <totalsRowFormula>SUM(所要額B13[])</totalsRow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A1245E5-5631-4C43-9846-E4991D045114}" name="所要額A14" displayName="所要額A14" ref="H28:H35" totalsRowCount="1" headerRowDxfId="143" dataDxfId="141" totalsRowDxfId="139" headerRowBorderDxfId="142" tableBorderDxfId="140" totalsRowBorderDxfId="138" dataCellStyle="桁区切り">
  <tableColumns count="1">
    <tableColumn id="1" xr3:uid="{2158C2AD-BE71-4D80-928B-11AD5B319629}" name="所要額（円）_x000a_※税抜金額" totalsRowFunction="custom" dataDxfId="137" totalsRowDxfId="136" dataCellStyle="桁区切り">
      <totalsRowFormula>SUM(所要額A14[])</totalsRow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2CC932D-52C1-4C8D-8C1E-D7E009D29CD4}" name="所要額B15" displayName="所要額B15" ref="H38:H43" totalsRowCount="1" headerRowDxfId="135" dataDxfId="133" totalsRowDxfId="131" headerRowBorderDxfId="134" tableBorderDxfId="132" totalsRowBorderDxfId="130" dataCellStyle="桁区切り">
  <tableColumns count="1">
    <tableColumn id="1" xr3:uid="{97789A3A-ABDE-467F-8EEF-B0EEF6E42802}" name="所要額（円）_x000a_※税抜金額" totalsRowFunction="custom" dataDxfId="129" totalsRowDxfId="128" dataCellStyle="桁区切り">
      <totalsRowFormula>SUM(所要額B15[])</totalsRow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EC622276-DAD0-4F11-A799-BB2FB5DA2A54}" name="所要額A16" displayName="所要額A16" ref="H28:H35" totalsRowCount="1" headerRowDxfId="127" dataDxfId="125" totalsRowDxfId="123" headerRowBorderDxfId="126" tableBorderDxfId="124" totalsRowBorderDxfId="122" dataCellStyle="桁区切り">
  <tableColumns count="1">
    <tableColumn id="1" xr3:uid="{94F45737-8822-49DA-B48A-65B6D5F73313}" name="所要額（円）_x000a_※税抜金額" totalsRowFunction="custom" dataDxfId="121" totalsRowDxfId="120" dataCellStyle="桁区切り">
      <totalsRowFormula>SUM(所要額A16[])</totalsRow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BC39DCEE-8963-4894-B56F-2FBB7AFF28D3}" name="所要額B17" displayName="所要額B17" ref="H38:H43" totalsRowCount="1" headerRowDxfId="119" dataDxfId="117" totalsRowDxfId="115" headerRowBorderDxfId="118" tableBorderDxfId="116" totalsRowBorderDxfId="114" dataCellStyle="桁区切り">
  <tableColumns count="1">
    <tableColumn id="1" xr3:uid="{B588A259-8DB6-4165-9056-E4155F7BC450}" name="所要額（円）_x000a_※税抜金額" totalsRowFunction="custom" dataDxfId="113" totalsRowDxfId="112" dataCellStyle="桁区切り">
      <totalsRowFormula>SUM(所要額B17[])</totalsRow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BDF2C71-D718-4247-8F22-F7161F4B52E9}" name="所要額A18" displayName="所要額A18" ref="H28:H35" totalsRowCount="1" headerRowDxfId="111" dataDxfId="109" totalsRowDxfId="107" headerRowBorderDxfId="110" tableBorderDxfId="108" totalsRowBorderDxfId="106" dataCellStyle="桁区切り">
  <tableColumns count="1">
    <tableColumn id="1" xr3:uid="{F30A2975-02FE-4F78-B373-62ACF792E30C}" name="所要額（円）_x000a_※税抜金額" totalsRowFunction="custom" dataDxfId="105" totalsRowDxfId="104" dataCellStyle="桁区切り">
      <totalsRowFormula>SUM(所要額A18[])</totalsRow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4B808A2-64EE-4E52-B57D-D382420E928F}" name="所要額B19" displayName="所要額B19" ref="H38:H43" totalsRowCount="1" headerRowDxfId="103" dataDxfId="101" totalsRowDxfId="99" headerRowBorderDxfId="102" tableBorderDxfId="100" totalsRowBorderDxfId="98" dataCellStyle="桁区切り">
  <tableColumns count="1">
    <tableColumn id="1" xr3:uid="{531808D5-5332-46A9-849B-DBA30ED6E159}" name="所要額（円）_x000a_※税抜金額" totalsRowFunction="custom" dataDxfId="97" totalsRowDxfId="96" dataCellStyle="桁区切り">
      <totalsRowFormula>SUM(所要額B19[])</totalsRow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9F3C25C-9595-4D1A-9C23-1F92E06AC978}" name="所要額A20" displayName="所要額A20" ref="H28:H35" totalsRowCount="1" headerRowDxfId="95" dataDxfId="93" totalsRowDxfId="91" headerRowBorderDxfId="94" tableBorderDxfId="92" totalsRowBorderDxfId="90" dataCellStyle="桁区切り">
  <tableColumns count="1">
    <tableColumn id="1" xr3:uid="{5A0B250B-1BC6-4267-B186-4F004D85A125}" name="所要額（円）_x000a_※税抜金額" totalsRowFunction="custom" dataDxfId="89" totalsRowDxfId="88" dataCellStyle="桁区切り">
      <totalsRowFormula>SUM(所要額A20[])</totalsRow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F43A1E-ABF7-41C5-ABFE-522D959DD480}" name="所要額B" displayName="所要額B" ref="H38:H43" totalsRowCount="1" headerRowDxfId="231" dataDxfId="229" totalsRowDxfId="227" headerRowBorderDxfId="230" tableBorderDxfId="228" totalsRowBorderDxfId="226" dataCellStyle="桁区切り">
  <tableColumns count="1">
    <tableColumn id="1" xr3:uid="{C77759FC-F68F-42B7-90F6-0A4A94876748}" name="所要額（円）_x000a_※税抜金額" totalsRowFunction="custom" dataDxfId="225" totalsRowDxfId="224" dataCellStyle="桁区切り">
      <totalsRowFormula>SUM(所要額B[])</totalsRowFormula>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5228B65-0AF2-487B-9CF6-48DFF91C0272}" name="所要額B21" displayName="所要額B21" ref="H38:H43" totalsRowCount="1" headerRowDxfId="87" dataDxfId="85" totalsRowDxfId="83" headerRowBorderDxfId="86" tableBorderDxfId="84" totalsRowBorderDxfId="82" dataCellStyle="桁区切り">
  <tableColumns count="1">
    <tableColumn id="1" xr3:uid="{6B19CBDA-3154-4F20-9498-EE05FCFDB45B}" name="所要額（円）_x000a_※税抜金額" totalsRowFunction="custom" dataDxfId="81" totalsRowDxfId="80" dataCellStyle="桁区切り">
      <totalsRowFormula>SUM(所要額B21[])</totalsRowFormula>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BF87448-A7C4-45FB-B23F-57D106BCEB99}" name="所要額A22" displayName="所要額A22" ref="H28:H35" totalsRowCount="1" headerRowDxfId="79" dataDxfId="77" totalsRowDxfId="75" headerRowBorderDxfId="78" tableBorderDxfId="76" totalsRowBorderDxfId="74" dataCellStyle="桁区切り">
  <tableColumns count="1">
    <tableColumn id="1" xr3:uid="{097BFBD7-B4A5-4B20-831B-8B6467962C44}" name="所要額（円）_x000a_※税抜金額" totalsRowFunction="custom" dataDxfId="73" totalsRowDxfId="72" dataCellStyle="桁区切り">
      <totalsRowFormula>SUM(所要額A22[])</totalsRow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D6BA1215-4EE1-4E5F-83BB-6C7176FD43D2}" name="所要額B23" displayName="所要額B23" ref="H38:H43" totalsRowCount="1" headerRowDxfId="71" dataDxfId="69" totalsRowDxfId="67" headerRowBorderDxfId="70" tableBorderDxfId="68" totalsRowBorderDxfId="66" dataCellStyle="桁区切り">
  <tableColumns count="1">
    <tableColumn id="1" xr3:uid="{FCA0FBA3-D2E8-4635-863F-D5A4D8E0239E}" name="所要額（円）_x000a_※税抜金額" totalsRowFunction="custom" dataDxfId="65" totalsRowDxfId="64" dataCellStyle="桁区切り">
      <totalsRowFormula>SUM(所要額B23[])</totalsRowFormula>
    </tableColum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5AF1E851-8CD7-44C9-9100-7FE4E151092F}" name="所要額A24" displayName="所要額A24" ref="H28:H35" totalsRowCount="1" headerRowDxfId="63" dataDxfId="61" totalsRowDxfId="59" headerRowBorderDxfId="62" tableBorderDxfId="60" totalsRowBorderDxfId="58" dataCellStyle="桁区切り">
  <tableColumns count="1">
    <tableColumn id="1" xr3:uid="{483C780C-8221-42CB-90AD-9B3D644B010E}" name="所要額（円）_x000a_※税抜金額" totalsRowFunction="custom" dataDxfId="57" totalsRowDxfId="56" dataCellStyle="桁区切り">
      <totalsRowFormula>SUM(所要額A24[])</totalsRowFormula>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C2D1091-4CF1-4C99-ACB7-6E1132DB40E3}" name="所要額B25" displayName="所要額B25" ref="H38:H43" totalsRowCount="1" headerRowDxfId="55" dataDxfId="53" totalsRowDxfId="51" headerRowBorderDxfId="54" tableBorderDxfId="52" totalsRowBorderDxfId="50" dataCellStyle="桁区切り">
  <tableColumns count="1">
    <tableColumn id="1" xr3:uid="{46CCB8B8-0A3A-412A-8714-CBE687479408}" name="所要額（円）_x000a_※税抜金額" totalsRowFunction="custom" dataDxfId="49" totalsRowDxfId="48" dataCellStyle="桁区切り">
      <totalsRowFormula>SUM(所要額B25[])</totalsRowFormula>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FEE128F6-79AD-49AE-958A-C5C4A5ACBE83}" name="所要額A26" displayName="所要額A26" ref="H28:H35" totalsRowCount="1" headerRowDxfId="47" dataDxfId="45" totalsRowDxfId="43" headerRowBorderDxfId="46" tableBorderDxfId="44" totalsRowBorderDxfId="42" dataCellStyle="桁区切り">
  <tableColumns count="1">
    <tableColumn id="1" xr3:uid="{9A1A72D0-D6EE-4979-8014-B1D28F50BF7F}" name="所要額（円）_x000a_※税抜金額" totalsRowFunction="custom" dataDxfId="41" totalsRowDxfId="40" dataCellStyle="桁区切り">
      <totalsRowFormula>SUM(所要額A26[])</totalsRowFormula>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BB414D0-C779-4288-9CCE-A01766292D19}" name="所要額B27" displayName="所要額B27" ref="H38:H43" totalsRowCount="1" headerRowDxfId="39" dataDxfId="37" totalsRowDxfId="35" headerRowBorderDxfId="38" tableBorderDxfId="36" totalsRowBorderDxfId="34" dataCellStyle="桁区切り">
  <tableColumns count="1">
    <tableColumn id="1" xr3:uid="{73F90520-D0C5-4D48-A885-9DCA4C152BF1}" name="所要額（円）_x000a_※税抜金額" totalsRowFunction="custom" dataDxfId="33" totalsRowDxfId="32" dataCellStyle="桁区切り">
      <totalsRowFormula>SUM(所要額B27[])</totalsRowFormula>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36E81BAF-7D64-4EAC-BD9F-0192195C1826}" name="所要額A28" displayName="所要額A28" ref="H28:H35" totalsRowCount="1" headerRowDxfId="31" dataDxfId="29" totalsRowDxfId="27" headerRowBorderDxfId="30" tableBorderDxfId="28" totalsRowBorderDxfId="26" dataCellStyle="桁区切り">
  <tableColumns count="1">
    <tableColumn id="1" xr3:uid="{598A2048-65E3-4FB0-852D-51FCC3127A39}" name="所要額（円）_x000a_※税抜金額" totalsRowFunction="custom" dataDxfId="25" totalsRowDxfId="24" dataCellStyle="桁区切り">
      <totalsRowFormula>SUM(所要額A28[])</totalsRowFormula>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FA4A363-9AFF-4BC4-9290-DF2A33A10218}" name="所要額B29" displayName="所要額B29" ref="H38:H43" totalsRowCount="1" headerRowDxfId="23" dataDxfId="21" totalsRowDxfId="19" headerRowBorderDxfId="22" tableBorderDxfId="20" totalsRowBorderDxfId="18" dataCellStyle="桁区切り">
  <tableColumns count="1">
    <tableColumn id="1" xr3:uid="{AD9D3546-B1E8-4235-ADD0-94FC129F6B7B}" name="所要額（円）_x000a_※税抜金額" totalsRowFunction="custom" dataDxfId="17" totalsRowDxfId="16" dataCellStyle="桁区切り">
      <totalsRowFormula>SUM(所要額B29[])</totalsRowFormula>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BCCA6B3-B70A-4F17-95A1-1B2E3AD75C71}" name="所要額A30" displayName="所要額A30" ref="H28:H35" totalsRowCount="1" headerRowDxfId="15" dataDxfId="13" totalsRowDxfId="11" headerRowBorderDxfId="14" tableBorderDxfId="12" totalsRowBorderDxfId="10" dataCellStyle="桁区切り">
  <tableColumns count="1">
    <tableColumn id="1" xr3:uid="{4A657D7A-BF24-4531-A1B2-E7D5FB3FDC0C}" name="所要額（円）_x000a_※税抜金額" totalsRowFunction="custom" dataDxfId="9" totalsRowDxfId="8" dataCellStyle="桁区切り">
      <totalsRowFormula>SUM(所要額A30[])</totalsRow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CBBE95-611B-43D4-A461-107E5DF06980}" name="所要額A2" displayName="所要額A2" ref="H28:H35" totalsRowCount="1" headerRowDxfId="223" dataDxfId="221" totalsRowDxfId="219" headerRowBorderDxfId="222" tableBorderDxfId="220" totalsRowBorderDxfId="218" dataCellStyle="桁区切り">
  <tableColumns count="1">
    <tableColumn id="1" xr3:uid="{B19BE018-9B2C-4706-902A-DF5CFE30AA66}" name="所要額（円）_x000a_※税抜金額" totalsRowFunction="custom" dataDxfId="217" totalsRowDxfId="216" dataCellStyle="桁区切り">
      <totalsRowFormula>SUM(所要額A2[])</totalsRow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93BCB42-F11A-4B29-AA4C-82CFDA9388C3}" name="所要額B31" displayName="所要額B31" ref="H38:H43" totalsRowCount="1" headerRowDxfId="7" dataDxfId="5" totalsRowDxfId="3" headerRowBorderDxfId="6" tableBorderDxfId="4" totalsRowBorderDxfId="2" dataCellStyle="桁区切り">
  <tableColumns count="1">
    <tableColumn id="1" xr3:uid="{9266033A-00BE-4F44-9B01-A1A195450277}" name="所要額（円）_x000a_※税抜金額" totalsRowFunction="custom" dataDxfId="1" totalsRowDxfId="0" dataCellStyle="桁区切り">
      <totalsRowFormula>SUM(所要額B31[])</totalsRow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D91242-56C9-410E-9729-AEB1863C2DFE}" name="所要額B3" displayName="所要額B3" ref="H38:H43" totalsRowCount="1" headerRowDxfId="215" dataDxfId="213" totalsRowDxfId="211" headerRowBorderDxfId="214" tableBorderDxfId="212" totalsRowBorderDxfId="210" dataCellStyle="桁区切り">
  <tableColumns count="1">
    <tableColumn id="1" xr3:uid="{74CB47C0-057C-4F97-B8DF-C91CB8E753D6}" name="所要額（円）_x000a_※税抜金額" totalsRowFunction="custom" dataDxfId="209" totalsRowDxfId="208" dataCellStyle="桁区切り">
      <totalsRowFormula>SUM(所要額B3[])</totalsRow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38C9726-EA8C-4409-B4EA-7A4F124AB0A6}" name="所要額A6" displayName="所要額A6" ref="H28:H35" totalsRowCount="1" headerRowDxfId="207" dataDxfId="205" totalsRowDxfId="203" headerRowBorderDxfId="206" tableBorderDxfId="204" totalsRowBorderDxfId="202" dataCellStyle="桁区切り">
  <tableColumns count="1">
    <tableColumn id="1" xr3:uid="{B0F8D7B9-3155-4AC5-8065-C2295D9C85F7}" name="所要額（円）_x000a_※税抜金額" totalsRowFunction="custom" dataDxfId="201" totalsRowDxfId="200" dataCellStyle="桁区切り">
      <totalsRowFormula>SUM(所要額A6[])</totalsRow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E35ABDD-08C6-4771-A871-4D54971F2939}" name="所要額B7" displayName="所要額B7" ref="H38:H43" totalsRowCount="1" headerRowDxfId="199" dataDxfId="197" totalsRowDxfId="195" headerRowBorderDxfId="198" tableBorderDxfId="196" totalsRowBorderDxfId="194" dataCellStyle="桁区切り">
  <tableColumns count="1">
    <tableColumn id="1" xr3:uid="{7B94D1D5-F8EB-4999-A332-4478672334C2}" name="所要額（円）_x000a_※税抜金額" totalsRowFunction="custom" dataDxfId="193" totalsRowDxfId="192" dataCellStyle="桁区切り">
      <totalsRowFormula>SUM(所要額B7[])</totalsRow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F528295-448E-40A2-A0BB-B58E2DEE2BB6}" name="所要額A8" displayName="所要額A8" ref="H28:H35" totalsRowCount="1" headerRowDxfId="191" dataDxfId="189" totalsRowDxfId="187" headerRowBorderDxfId="190" tableBorderDxfId="188" totalsRowBorderDxfId="186" dataCellStyle="桁区切り">
  <tableColumns count="1">
    <tableColumn id="1" xr3:uid="{D0ABC3C4-9C8F-47D6-922D-1E0BDC9F5FEB}" name="所要額（円）_x000a_※税抜金額" totalsRowFunction="custom" dataDxfId="185" totalsRowDxfId="184" dataCellStyle="桁区切り">
      <totalsRowFormula>SUM(所要額A8[])</totalsRow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2A244BC-061A-4459-803B-531B8C861E46}" name="所要額B9" displayName="所要額B9" ref="H38:H43" totalsRowCount="1" headerRowDxfId="183" dataDxfId="181" totalsRowDxfId="179" headerRowBorderDxfId="182" tableBorderDxfId="180" totalsRowBorderDxfId="178" dataCellStyle="桁区切り">
  <tableColumns count="1">
    <tableColumn id="1" xr3:uid="{F5F1917B-D762-4CFE-A31F-14FABAE8B388}" name="所要額（円）_x000a_※税抜金額" totalsRowFunction="custom" dataDxfId="177" totalsRowDxfId="176" dataCellStyle="桁区切り">
      <totalsRowFormula>SUM(所要額B9[])</totalsRow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027EF67-7558-4C75-8189-14E0065DDB21}" name="所要額A10" displayName="所要額A10" ref="H28:H35" totalsRowCount="1" headerRowDxfId="175" dataDxfId="173" totalsRowDxfId="171" headerRowBorderDxfId="174" tableBorderDxfId="172" totalsRowBorderDxfId="170" dataCellStyle="桁区切り">
  <tableColumns count="1">
    <tableColumn id="1" xr3:uid="{5742CEDA-5A29-421E-B32B-2B094F58D952}" name="所要額（円）_x000a_※税抜金額" totalsRowFunction="custom" dataDxfId="169" totalsRowDxfId="168" dataCellStyle="桁区切り">
      <totalsRowFormula>SUM(所要額A10[])</totalsRow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7.vml"/><Relationship Id="rId1" Type="http://schemas.openxmlformats.org/officeDocument/2006/relationships/printerSettings" Target="../printerSettings/printerSettings10.bin"/><Relationship Id="rId5" Type="http://schemas.openxmlformats.org/officeDocument/2006/relationships/comments" Target="../comments7.xml"/><Relationship Id="rId4" Type="http://schemas.openxmlformats.org/officeDocument/2006/relationships/table" Target="../tables/table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vmlDrawing" Target="../drawings/vmlDrawing8.vml"/><Relationship Id="rId1" Type="http://schemas.openxmlformats.org/officeDocument/2006/relationships/printerSettings" Target="../printerSettings/printerSettings11.bin"/><Relationship Id="rId5" Type="http://schemas.openxmlformats.org/officeDocument/2006/relationships/comments" Target="../comments8.xml"/><Relationship Id="rId4" Type="http://schemas.openxmlformats.org/officeDocument/2006/relationships/table" Target="../tables/table14.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vmlDrawing" Target="../drawings/vmlDrawing9.vml"/><Relationship Id="rId1" Type="http://schemas.openxmlformats.org/officeDocument/2006/relationships/printerSettings" Target="../printerSettings/printerSettings12.bin"/><Relationship Id="rId5" Type="http://schemas.openxmlformats.org/officeDocument/2006/relationships/comments" Target="../comments9.xml"/><Relationship Id="rId4" Type="http://schemas.openxmlformats.org/officeDocument/2006/relationships/table" Target="../tables/table16.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vmlDrawing" Target="../drawings/vmlDrawing10.vml"/><Relationship Id="rId1" Type="http://schemas.openxmlformats.org/officeDocument/2006/relationships/printerSettings" Target="../printerSettings/printerSettings13.bin"/><Relationship Id="rId5" Type="http://schemas.openxmlformats.org/officeDocument/2006/relationships/comments" Target="../comments10.xml"/><Relationship Id="rId4" Type="http://schemas.openxmlformats.org/officeDocument/2006/relationships/table" Target="../tables/table18.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vmlDrawing" Target="../drawings/vmlDrawing11.vml"/><Relationship Id="rId1" Type="http://schemas.openxmlformats.org/officeDocument/2006/relationships/printerSettings" Target="../printerSettings/printerSettings14.bin"/><Relationship Id="rId5" Type="http://schemas.openxmlformats.org/officeDocument/2006/relationships/comments" Target="../comments11.xml"/><Relationship Id="rId4" Type="http://schemas.openxmlformats.org/officeDocument/2006/relationships/table" Target="../tables/table20.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vmlDrawing" Target="../drawings/vmlDrawing12.vml"/><Relationship Id="rId1" Type="http://schemas.openxmlformats.org/officeDocument/2006/relationships/printerSettings" Target="../printerSettings/printerSettings15.bin"/><Relationship Id="rId5" Type="http://schemas.openxmlformats.org/officeDocument/2006/relationships/comments" Target="../comments12.xml"/><Relationship Id="rId4" Type="http://schemas.openxmlformats.org/officeDocument/2006/relationships/table" Target="../tables/table22.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vmlDrawing" Target="../drawings/vmlDrawing13.vml"/><Relationship Id="rId1" Type="http://schemas.openxmlformats.org/officeDocument/2006/relationships/printerSettings" Target="../printerSettings/printerSettings16.bin"/><Relationship Id="rId5" Type="http://schemas.openxmlformats.org/officeDocument/2006/relationships/comments" Target="../comments13.xml"/><Relationship Id="rId4" Type="http://schemas.openxmlformats.org/officeDocument/2006/relationships/table" Target="../tables/table24.xml"/></Relationships>
</file>

<file path=xl/worksheets/_rels/sheet17.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vmlDrawing" Target="../drawings/vmlDrawing14.vml"/><Relationship Id="rId1" Type="http://schemas.openxmlformats.org/officeDocument/2006/relationships/printerSettings" Target="../printerSettings/printerSettings17.bin"/><Relationship Id="rId5" Type="http://schemas.openxmlformats.org/officeDocument/2006/relationships/comments" Target="../comments14.xml"/><Relationship Id="rId4" Type="http://schemas.openxmlformats.org/officeDocument/2006/relationships/table" Target="../tables/table26.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vmlDrawing" Target="../drawings/vmlDrawing15.vml"/><Relationship Id="rId1" Type="http://schemas.openxmlformats.org/officeDocument/2006/relationships/printerSettings" Target="../printerSettings/printerSettings18.bin"/><Relationship Id="rId5" Type="http://schemas.openxmlformats.org/officeDocument/2006/relationships/comments" Target="../comments15.xml"/><Relationship Id="rId4" Type="http://schemas.openxmlformats.org/officeDocument/2006/relationships/table" Target="../tables/table28.xml"/></Relationships>
</file>

<file path=xl/worksheets/_rels/sheet19.xml.rels><?xml version="1.0" encoding="UTF-8" standalone="yes"?>
<Relationships xmlns="http://schemas.openxmlformats.org/package/2006/relationships"><Relationship Id="rId3" Type="http://schemas.openxmlformats.org/officeDocument/2006/relationships/table" Target="../tables/table29.xml"/><Relationship Id="rId2" Type="http://schemas.openxmlformats.org/officeDocument/2006/relationships/vmlDrawing" Target="../drawings/vmlDrawing16.vml"/><Relationship Id="rId1" Type="http://schemas.openxmlformats.org/officeDocument/2006/relationships/printerSettings" Target="../printerSettings/printerSettings19.bin"/><Relationship Id="rId5" Type="http://schemas.openxmlformats.org/officeDocument/2006/relationships/comments" Target="../comments16.xml"/><Relationship Id="rId4" Type="http://schemas.openxmlformats.org/officeDocument/2006/relationships/table" Target="../tables/table3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omments" Target="../comments2.xml"/><Relationship Id="rId5" Type="http://schemas.openxmlformats.org/officeDocument/2006/relationships/table" Target="../tables/table2.xm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omments" Target="../comments3.xml"/><Relationship Id="rId5" Type="http://schemas.openxmlformats.org/officeDocument/2006/relationships/table" Target="../tables/table4.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mments" Target="../comments4.xml"/><Relationship Id="rId5" Type="http://schemas.openxmlformats.org/officeDocument/2006/relationships/table" Target="../tables/table6.xml"/><Relationship Id="rId4" Type="http://schemas.openxmlformats.org/officeDocument/2006/relationships/table" Target="../tables/table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5" Type="http://schemas.openxmlformats.org/officeDocument/2006/relationships/comments" Target="../comments6.xml"/><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N49"/>
  <sheetViews>
    <sheetView showGridLines="0" showZeros="0" tabSelected="1" view="pageBreakPreview" zoomScaleNormal="100" zoomScaleSheetLayoutView="100" workbookViewId="0">
      <selection activeCell="I2" sqref="I2"/>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2.777343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7" t="s">
        <v>193</v>
      </c>
      <c r="AM1" s="27"/>
    </row>
    <row r="2" spans="1:39" ht="13.2">
      <c r="A2" s="12"/>
      <c r="B2" s="12"/>
      <c r="C2" s="28"/>
      <c r="D2" s="28"/>
      <c r="E2" s="12"/>
      <c r="F2" s="12"/>
      <c r="G2" s="12"/>
      <c r="H2" s="12"/>
      <c r="I2" s="91" t="s">
        <v>245</v>
      </c>
      <c r="J2" s="12"/>
      <c r="K2" s="12"/>
      <c r="L2" s="64" t="s">
        <v>138</v>
      </c>
      <c r="M2" s="12"/>
      <c r="N2" s="12"/>
      <c r="O2" s="12"/>
      <c r="P2" s="12"/>
      <c r="Q2" s="12"/>
      <c r="R2" s="12"/>
      <c r="S2" s="12"/>
      <c r="T2" s="12"/>
      <c r="U2" s="12"/>
      <c r="V2" s="12"/>
      <c r="W2" s="12"/>
      <c r="X2" s="12"/>
      <c r="Y2" s="12"/>
      <c r="Z2" s="12"/>
      <c r="AA2" s="12"/>
      <c r="AM2" s="28"/>
    </row>
    <row r="3" spans="1:39" ht="13.2" customHeight="1">
      <c r="A3" s="12"/>
      <c r="B3" s="12"/>
      <c r="C3" s="28"/>
      <c r="D3" s="28"/>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8" customHeight="1">
      <c r="A4" s="119" t="s">
        <v>32</v>
      </c>
      <c r="B4" s="119"/>
      <c r="C4" s="119"/>
      <c r="D4" s="119"/>
      <c r="E4" s="119"/>
      <c r="F4" s="119"/>
      <c r="G4" s="119"/>
      <c r="H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14.4" customHeight="1">
      <c r="A5" s="27"/>
      <c r="B5" s="27"/>
      <c r="C5" s="27"/>
      <c r="D5" s="27"/>
      <c r="E5" s="27"/>
      <c r="F5" s="31" t="s">
        <v>38</v>
      </c>
      <c r="G5" s="27"/>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14.4" customHeight="1">
      <c r="A6" s="27"/>
      <c r="B6" s="27"/>
      <c r="C6" s="27"/>
      <c r="D6" s="27"/>
      <c r="E6" s="27"/>
      <c r="F6" s="12" t="s">
        <v>36</v>
      </c>
      <c r="G6" s="27"/>
      <c r="H6" s="121" t="s">
        <v>246</v>
      </c>
      <c r="I6" s="121"/>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15.75" customHeight="1">
      <c r="A7" s="27"/>
      <c r="B7" s="27"/>
      <c r="C7" s="27"/>
      <c r="D7" s="27"/>
      <c r="E7" s="27"/>
      <c r="F7" s="31" t="s">
        <v>35</v>
      </c>
      <c r="G7" s="27"/>
      <c r="H7" s="121" t="s">
        <v>247</v>
      </c>
      <c r="I7" s="121"/>
      <c r="J7" s="12"/>
      <c r="K7" s="12"/>
      <c r="L7" s="12" t="s">
        <v>126</v>
      </c>
      <c r="M7" s="12"/>
      <c r="N7" s="12"/>
      <c r="O7" s="12"/>
      <c r="P7" s="12"/>
      <c r="Q7" s="12"/>
      <c r="R7" s="12"/>
      <c r="S7" s="12"/>
      <c r="T7" s="12"/>
      <c r="U7" s="12"/>
      <c r="V7" s="12"/>
      <c r="W7" s="12"/>
      <c r="X7" s="12"/>
      <c r="Y7" s="12"/>
      <c r="Z7" s="12"/>
      <c r="AA7" s="12"/>
      <c r="AB7" s="12"/>
      <c r="AC7" s="12"/>
      <c r="AD7" s="12"/>
      <c r="AE7" s="12"/>
      <c r="AF7" s="12"/>
      <c r="AG7" s="12"/>
      <c r="AH7" s="12"/>
      <c r="AI7" s="12"/>
      <c r="AJ7" s="12"/>
      <c r="AK7" s="12"/>
      <c r="AL7" s="27"/>
      <c r="AM7" s="12"/>
    </row>
    <row r="8" spans="1:39" ht="15.75" customHeight="1">
      <c r="A8" s="27"/>
      <c r="B8" s="27"/>
      <c r="C8" s="27"/>
      <c r="D8" s="27"/>
      <c r="E8" s="27"/>
      <c r="F8" s="31" t="s">
        <v>37</v>
      </c>
      <c r="G8" s="27"/>
      <c r="H8" s="27"/>
      <c r="I8" s="56" t="s">
        <v>248</v>
      </c>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30"/>
      <c r="AM8" s="12"/>
    </row>
    <row r="9" spans="1:39" ht="24" customHeight="1">
      <c r="A9" s="27"/>
      <c r="B9" s="27"/>
      <c r="C9" s="27"/>
      <c r="D9" s="27"/>
      <c r="E9" s="27"/>
      <c r="F9" s="27"/>
      <c r="G9" s="27"/>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120" t="s">
        <v>25</v>
      </c>
      <c r="B10" s="120"/>
      <c r="C10" s="120"/>
      <c r="D10" s="120"/>
      <c r="E10" s="120"/>
      <c r="F10" s="120"/>
      <c r="G10" s="120"/>
      <c r="H10" s="120"/>
      <c r="I10" s="120"/>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 customHeight="1">
      <c r="A11" s="120" t="s">
        <v>26</v>
      </c>
      <c r="B11" s="120"/>
      <c r="C11" s="120"/>
      <c r="D11" s="120"/>
      <c r="E11" s="120"/>
      <c r="F11" s="120"/>
      <c r="G11" s="120"/>
      <c r="H11" s="120"/>
      <c r="I11" s="120"/>
      <c r="J11" s="12"/>
      <c r="K11" s="12"/>
      <c r="L11" s="12" t="s">
        <v>241</v>
      </c>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row>
    <row r="12" spans="1:39" ht="17.25" customHeight="1">
      <c r="A12" s="12"/>
      <c r="B12" s="12"/>
      <c r="C12" s="28"/>
      <c r="D12" s="28"/>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row>
    <row r="13" spans="1:39" ht="16.8" customHeight="1">
      <c r="A13" s="12"/>
      <c r="B13" s="126" t="s">
        <v>33</v>
      </c>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26"/>
      <c r="AL13" s="12"/>
      <c r="AM13" s="12"/>
    </row>
    <row r="14" spans="1:39" ht="13.2">
      <c r="A14" s="12"/>
      <c r="B14" s="125" t="s">
        <v>34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
      <c r="AL14" s="12"/>
      <c r="AM14" s="12"/>
    </row>
    <row r="15" spans="1:39" ht="18.600000000000001" customHeight="1">
      <c r="A15" s="12"/>
      <c r="B15" s="125"/>
      <c r="C15" s="125"/>
      <c r="D15" s="125"/>
      <c r="E15" s="125"/>
      <c r="F15" s="125"/>
      <c r="G15" s="125"/>
      <c r="H15" s="125"/>
      <c r="I15" s="125"/>
      <c r="J15" s="125"/>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
      <c r="AL15" s="12"/>
      <c r="AM15" s="12"/>
    </row>
    <row r="16" spans="1:39" ht="18.600000000000001" customHeight="1">
      <c r="A16" s="12"/>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12"/>
      <c r="AL16" s="12"/>
      <c r="AM16" s="12"/>
    </row>
    <row r="17" spans="1:40" ht="27.75" customHeight="1">
      <c r="A17" s="12"/>
      <c r="B17" s="12"/>
      <c r="C17" s="12"/>
      <c r="D17" s="12" t="s">
        <v>31</v>
      </c>
      <c r="E17" s="12"/>
      <c r="F17" s="127">
        <f ca="1">申請額一覧!H20*1000</f>
        <v>960000</v>
      </c>
      <c r="G17" s="127"/>
      <c r="H17" s="127"/>
      <c r="I17" s="12" t="s">
        <v>206</v>
      </c>
      <c r="J17" s="12"/>
      <c r="K17" s="124" t="s">
        <v>183</v>
      </c>
      <c r="L17" s="124"/>
      <c r="M17" s="124"/>
      <c r="N17" s="124"/>
      <c r="O17" s="124"/>
      <c r="P17" s="124"/>
      <c r="Q17" s="124"/>
      <c r="R17" s="124"/>
      <c r="S17" s="124"/>
      <c r="T17" s="124"/>
      <c r="U17" s="124"/>
      <c r="V17" s="124"/>
      <c r="W17" s="46"/>
      <c r="X17" s="12"/>
      <c r="Y17" s="12"/>
      <c r="Z17" s="12"/>
      <c r="AA17" s="12"/>
      <c r="AB17" s="12"/>
      <c r="AC17" s="12"/>
      <c r="AD17" s="12"/>
      <c r="AE17" s="12"/>
      <c r="AF17" s="12"/>
      <c r="AG17" s="12"/>
      <c r="AH17" s="12"/>
      <c r="AI17" s="12"/>
      <c r="AJ17" s="12"/>
      <c r="AK17" s="12"/>
      <c r="AL17" s="12"/>
      <c r="AM17" s="12"/>
    </row>
    <row r="18" spans="1:40" ht="14.25" customHeight="1">
      <c r="A18" s="12"/>
      <c r="B18" s="12"/>
      <c r="C18" s="12"/>
      <c r="D18" s="12"/>
      <c r="E18" s="12"/>
      <c r="F18" s="12"/>
      <c r="G18" s="12"/>
      <c r="H18" s="12"/>
      <c r="I18" s="12"/>
      <c r="J18" s="12"/>
      <c r="K18" s="12"/>
      <c r="L18" s="12"/>
      <c r="M18" s="12"/>
      <c r="N18" s="12"/>
      <c r="O18" s="12"/>
      <c r="P18" s="12"/>
      <c r="Q18" s="12"/>
      <c r="R18" s="12"/>
      <c r="S18" s="12"/>
      <c r="T18" s="12"/>
      <c r="U18" s="12"/>
      <c r="V18" s="12"/>
      <c r="W18" s="46"/>
      <c r="X18" s="29"/>
      <c r="Y18" s="29"/>
      <c r="Z18" s="29"/>
      <c r="AA18" s="29"/>
      <c r="AB18" s="29"/>
      <c r="AC18" s="12"/>
      <c r="AD18" s="12"/>
      <c r="AE18" s="12"/>
      <c r="AF18" s="12"/>
      <c r="AG18" s="12"/>
      <c r="AH18" s="12"/>
      <c r="AI18" s="12"/>
      <c r="AJ18" s="12"/>
      <c r="AK18" s="12"/>
      <c r="AL18" s="12"/>
      <c r="AM18" s="12"/>
    </row>
    <row r="19" spans="1:40" ht="14.25" customHeight="1">
      <c r="A19" s="12"/>
      <c r="B19" s="12"/>
      <c r="C19" s="12"/>
      <c r="D19" s="12" t="s">
        <v>217</v>
      </c>
      <c r="E19" s="12"/>
      <c r="F19" s="12"/>
      <c r="G19" s="12"/>
      <c r="H19" s="12"/>
      <c r="I19" s="12"/>
      <c r="J19" s="12"/>
      <c r="K19" s="12"/>
      <c r="L19" s="12"/>
      <c r="M19" s="12"/>
      <c r="N19" s="12"/>
      <c r="O19" s="12"/>
      <c r="P19" s="12"/>
      <c r="Q19" s="12"/>
      <c r="R19" s="12"/>
      <c r="S19" s="12"/>
      <c r="T19" s="12"/>
      <c r="U19" s="12"/>
      <c r="V19" s="12"/>
      <c r="W19" s="46"/>
      <c r="X19" s="29"/>
      <c r="Y19" s="29"/>
      <c r="Z19" s="29"/>
      <c r="AA19" s="29"/>
      <c r="AB19" s="29"/>
      <c r="AC19" s="12"/>
      <c r="AD19" s="12"/>
      <c r="AE19" s="12"/>
      <c r="AF19" s="12"/>
      <c r="AG19" s="12"/>
      <c r="AH19" s="12"/>
      <c r="AI19" s="12"/>
      <c r="AJ19" s="12"/>
      <c r="AK19" s="12"/>
      <c r="AL19" s="12"/>
      <c r="AM19" s="12"/>
    </row>
    <row r="20" spans="1:40" ht="14.25" customHeight="1">
      <c r="A20" s="12"/>
      <c r="B20" s="12"/>
      <c r="C20" s="12"/>
      <c r="D20" s="12"/>
      <c r="E20" s="12"/>
      <c r="F20" s="12"/>
      <c r="G20" s="12"/>
      <c r="H20" s="12"/>
      <c r="I20" s="12"/>
      <c r="J20" s="12"/>
      <c r="K20" s="12"/>
      <c r="L20" s="12"/>
      <c r="M20" s="12"/>
      <c r="N20" s="12"/>
      <c r="O20" s="12"/>
      <c r="P20" s="12"/>
      <c r="Q20" s="12"/>
      <c r="R20" s="12"/>
      <c r="S20" s="12"/>
      <c r="T20" s="12"/>
      <c r="U20" s="12"/>
      <c r="V20" s="12"/>
      <c r="W20" s="46"/>
      <c r="X20" s="29"/>
      <c r="Y20" s="29"/>
      <c r="Z20" s="29"/>
      <c r="AA20" s="29"/>
      <c r="AB20" s="29"/>
      <c r="AC20" s="12"/>
      <c r="AD20" s="12"/>
      <c r="AE20" s="12"/>
      <c r="AF20" s="12"/>
      <c r="AG20" s="12"/>
      <c r="AH20" s="12"/>
      <c r="AI20" s="12"/>
      <c r="AJ20" s="12"/>
      <c r="AK20" s="12"/>
      <c r="AL20" s="12"/>
      <c r="AM20" s="12"/>
    </row>
    <row r="21" spans="1:40" ht="14.25" customHeight="1">
      <c r="A21" s="12"/>
      <c r="B21" s="12"/>
      <c r="C21" s="12"/>
      <c r="D21" s="12" t="s">
        <v>219</v>
      </c>
      <c r="E21" s="12"/>
      <c r="F21" s="12"/>
      <c r="G21" s="12"/>
      <c r="H21" s="12"/>
      <c r="I21" s="12"/>
      <c r="J21" s="12"/>
      <c r="K21" s="12"/>
      <c r="L21" s="12"/>
      <c r="M21" s="12"/>
      <c r="N21" s="12"/>
      <c r="O21" s="12"/>
      <c r="P21" s="12"/>
      <c r="Q21" s="12"/>
      <c r="R21" s="12"/>
      <c r="S21" s="12"/>
      <c r="T21" s="12"/>
      <c r="U21" s="12"/>
      <c r="V21" s="12"/>
      <c r="W21" s="46"/>
      <c r="X21" s="29"/>
      <c r="Y21" s="29"/>
      <c r="Z21" s="29"/>
      <c r="AA21" s="29"/>
      <c r="AB21" s="29"/>
      <c r="AC21" s="12"/>
      <c r="AD21" s="12"/>
      <c r="AE21" s="12"/>
      <c r="AF21" s="12"/>
      <c r="AG21" s="12"/>
      <c r="AH21" s="12"/>
      <c r="AI21" s="12"/>
      <c r="AJ21" s="12"/>
      <c r="AK21" s="12"/>
      <c r="AL21" s="12"/>
      <c r="AM21" s="12"/>
    </row>
    <row r="22" spans="1:40" ht="14.25" customHeight="1">
      <c r="A22" s="12"/>
      <c r="B22" s="12"/>
      <c r="C22" s="12"/>
      <c r="D22" s="12"/>
      <c r="E22" s="12"/>
      <c r="F22" s="12"/>
      <c r="G22" s="12"/>
      <c r="H22" s="12"/>
      <c r="I22" s="12"/>
      <c r="J22" s="12"/>
      <c r="K22" s="12"/>
      <c r="L22" s="12"/>
      <c r="M22" s="12"/>
      <c r="N22" s="12"/>
      <c r="O22" s="12"/>
      <c r="P22" s="12"/>
      <c r="Q22" s="12"/>
      <c r="R22" s="12"/>
      <c r="S22" s="12"/>
      <c r="T22" s="12"/>
      <c r="U22" s="12"/>
      <c r="V22" s="12"/>
      <c r="W22" s="46"/>
      <c r="X22" s="29"/>
      <c r="Y22" s="29"/>
      <c r="Z22" s="29"/>
      <c r="AA22" s="29"/>
      <c r="AB22" s="29"/>
      <c r="AC22" s="12"/>
      <c r="AD22" s="12"/>
      <c r="AE22" s="12"/>
      <c r="AF22" s="12"/>
      <c r="AG22" s="12"/>
      <c r="AH22" s="12"/>
      <c r="AI22" s="12"/>
      <c r="AJ22" s="12"/>
      <c r="AK22" s="12"/>
      <c r="AL22" s="12"/>
      <c r="AM22" s="12"/>
    </row>
    <row r="23" spans="1:40" ht="18" customHeight="1">
      <c r="B23" s="12"/>
      <c r="C23" s="12"/>
      <c r="D23" s="12" t="s">
        <v>218</v>
      </c>
      <c r="E23" s="12"/>
      <c r="F23" s="12"/>
      <c r="G23" s="12"/>
      <c r="H23" s="12"/>
      <c r="I23" s="12"/>
      <c r="J23" s="12"/>
      <c r="K23" s="12"/>
      <c r="L23" s="12"/>
      <c r="M23" s="12"/>
      <c r="N23" s="12"/>
      <c r="O23" s="12"/>
      <c r="P23" s="12"/>
      <c r="Q23" s="12"/>
      <c r="R23" s="12"/>
      <c r="S23" s="12"/>
      <c r="T23" s="12"/>
      <c r="U23" s="12"/>
      <c r="V23" s="12"/>
      <c r="W23" s="12"/>
      <c r="X23" s="29"/>
      <c r="Y23" s="29"/>
      <c r="Z23" s="29"/>
      <c r="AA23" s="29"/>
      <c r="AB23" s="29"/>
      <c r="AC23" s="12"/>
      <c r="AD23" s="12"/>
      <c r="AE23" s="12"/>
      <c r="AF23" s="12"/>
      <c r="AG23" s="12"/>
      <c r="AH23" s="12"/>
      <c r="AI23" s="12"/>
      <c r="AJ23" s="12"/>
      <c r="AK23" s="12"/>
      <c r="AL23" s="12"/>
      <c r="AM23" s="12"/>
      <c r="AN23" s="12"/>
    </row>
    <row r="24" spans="1:40" ht="26.4" customHeight="1">
      <c r="B24" s="28"/>
      <c r="C24" s="28"/>
      <c r="D24" s="89" t="s">
        <v>191</v>
      </c>
      <c r="E24" s="62" t="s">
        <v>27</v>
      </c>
      <c r="F24" s="62" t="s">
        <v>28</v>
      </c>
      <c r="G24" s="62"/>
      <c r="H24" s="62" t="s">
        <v>29</v>
      </c>
      <c r="I24" s="62" t="s">
        <v>30</v>
      </c>
      <c r="J24" s="12"/>
      <c r="K24" s="12"/>
      <c r="L24" s="12"/>
      <c r="M24" s="12"/>
      <c r="N24" s="12"/>
      <c r="O24" s="12"/>
      <c r="P24" s="12"/>
      <c r="Q24" s="12"/>
      <c r="R24" s="12"/>
      <c r="S24" s="12"/>
      <c r="T24" s="12"/>
      <c r="U24" s="12"/>
      <c r="V24" s="12"/>
      <c r="W24" s="12"/>
      <c r="X24" s="29"/>
      <c r="Y24" s="29"/>
      <c r="Z24" s="29"/>
      <c r="AA24" s="29"/>
      <c r="AB24" s="29"/>
      <c r="AC24" s="12"/>
      <c r="AD24" s="12"/>
      <c r="AE24" s="12"/>
      <c r="AF24" s="12"/>
      <c r="AG24" s="12"/>
      <c r="AH24" s="12"/>
      <c r="AI24" s="12"/>
      <c r="AJ24" s="12"/>
      <c r="AK24" s="12"/>
      <c r="AL24" s="12"/>
      <c r="AM24" s="12"/>
      <c r="AN24" s="12"/>
    </row>
    <row r="25" spans="1:40" ht="31.2" customHeight="1">
      <c r="B25" s="28"/>
      <c r="C25" s="28"/>
      <c r="D25" s="63" t="s">
        <v>201</v>
      </c>
      <c r="E25" s="63" t="s">
        <v>202</v>
      </c>
      <c r="F25" s="63" t="s">
        <v>128</v>
      </c>
      <c r="G25" s="60"/>
      <c r="H25" s="63" t="s">
        <v>203</v>
      </c>
      <c r="I25" s="61" t="s">
        <v>129</v>
      </c>
      <c r="J25" s="12"/>
      <c r="K25" s="12"/>
      <c r="L25" s="12"/>
      <c r="M25" s="12"/>
      <c r="N25" s="12"/>
      <c r="O25" s="12"/>
      <c r="P25" s="12"/>
      <c r="Q25" s="12"/>
      <c r="R25" s="12"/>
      <c r="S25" s="12"/>
      <c r="T25" s="12"/>
      <c r="U25" s="12"/>
      <c r="V25" s="12"/>
      <c r="W25" s="12"/>
      <c r="X25" s="29"/>
      <c r="Y25" s="29"/>
      <c r="Z25" s="29"/>
      <c r="AA25" s="29"/>
      <c r="AB25" s="29"/>
      <c r="AC25" s="12"/>
      <c r="AD25" s="12"/>
      <c r="AE25" s="12"/>
      <c r="AF25" s="12"/>
      <c r="AG25" s="12"/>
      <c r="AH25" s="12"/>
      <c r="AI25" s="12"/>
      <c r="AJ25" s="12"/>
      <c r="AK25" s="12"/>
      <c r="AL25" s="12"/>
      <c r="AM25" s="12"/>
      <c r="AN25" s="12"/>
    </row>
    <row r="26" spans="1:40" ht="19.8" customHeight="1">
      <c r="B26" s="28"/>
      <c r="C26" s="28"/>
      <c r="D26" s="95" t="s">
        <v>249</v>
      </c>
      <c r="E26" s="95" t="s">
        <v>250</v>
      </c>
      <c r="F26" s="58">
        <v>1</v>
      </c>
      <c r="G26" s="59"/>
      <c r="H26" s="95" t="s">
        <v>251</v>
      </c>
      <c r="I26" s="57" t="s">
        <v>300</v>
      </c>
      <c r="J26" s="12"/>
      <c r="K26" s="12"/>
      <c r="L26" s="64" t="s">
        <v>301</v>
      </c>
      <c r="M26" s="12"/>
      <c r="N26" s="12"/>
      <c r="O26" s="12"/>
      <c r="P26" s="12"/>
      <c r="Q26" s="12"/>
      <c r="R26" s="12"/>
      <c r="S26" s="12"/>
      <c r="T26" s="12"/>
      <c r="U26" s="12"/>
      <c r="V26" s="12"/>
      <c r="W26" s="12"/>
      <c r="X26" s="29"/>
      <c r="Y26" s="29"/>
      <c r="Z26" s="29"/>
      <c r="AA26" s="29"/>
      <c r="AB26" s="29"/>
      <c r="AC26" s="12"/>
      <c r="AD26" s="12"/>
      <c r="AE26" s="12"/>
      <c r="AF26" s="12"/>
      <c r="AG26" s="12"/>
      <c r="AH26" s="12"/>
      <c r="AI26" s="12"/>
      <c r="AJ26" s="12"/>
      <c r="AK26" s="12"/>
      <c r="AL26" s="12"/>
      <c r="AM26" s="12"/>
      <c r="AN26" s="12"/>
    </row>
    <row r="27" spans="1:40" ht="19.8" customHeight="1">
      <c r="B27" s="28"/>
      <c r="C27" s="28"/>
      <c r="D27" s="113" t="s">
        <v>190</v>
      </c>
      <c r="E27" s="114"/>
      <c r="F27" s="117" t="s">
        <v>192</v>
      </c>
      <c r="G27" s="117"/>
      <c r="H27" s="117"/>
      <c r="I27" s="12"/>
      <c r="J27" s="12"/>
      <c r="K27" s="12"/>
      <c r="L27" s="64"/>
      <c r="M27" s="12"/>
      <c r="N27" s="12"/>
      <c r="O27" s="12"/>
      <c r="P27" s="12"/>
      <c r="Q27" s="12"/>
      <c r="R27" s="12"/>
      <c r="S27" s="12"/>
      <c r="T27" s="12"/>
      <c r="U27" s="12"/>
      <c r="V27" s="12"/>
      <c r="W27" s="12"/>
      <c r="X27" s="29"/>
      <c r="Y27" s="29"/>
      <c r="Z27" s="29"/>
      <c r="AA27" s="29"/>
      <c r="AB27" s="29"/>
      <c r="AC27" s="12"/>
      <c r="AD27" s="12"/>
      <c r="AE27" s="12"/>
      <c r="AF27" s="12"/>
      <c r="AG27" s="12"/>
      <c r="AH27" s="12"/>
      <c r="AI27" s="12"/>
      <c r="AJ27" s="12"/>
      <c r="AK27" s="12"/>
      <c r="AL27" s="12"/>
      <c r="AM27" s="12"/>
      <c r="AN27" s="12"/>
    </row>
    <row r="28" spans="1:40" ht="19.8" customHeight="1">
      <c r="B28" s="28"/>
      <c r="C28" s="28"/>
      <c r="D28" s="115" t="s">
        <v>252</v>
      </c>
      <c r="E28" s="116"/>
      <c r="F28" s="118" t="s">
        <v>253</v>
      </c>
      <c r="G28" s="118"/>
      <c r="H28" s="118"/>
      <c r="I28" s="28"/>
      <c r="J28" s="28"/>
      <c r="K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row>
    <row r="29" spans="1:40" ht="9.6" customHeight="1">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row>
    <row r="30" spans="1:40" ht="24" customHeight="1">
      <c r="D30" s="122" t="s">
        <v>220</v>
      </c>
      <c r="E30" s="123"/>
      <c r="F30" s="111" t="s">
        <v>254</v>
      </c>
      <c r="L30" s="64"/>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40" ht="29.4" customHeight="1">
      <c r="D31" s="112" t="s">
        <v>3</v>
      </c>
      <c r="E31" s="112"/>
      <c r="F31" s="112"/>
      <c r="G31" s="112"/>
      <c r="H31" s="112"/>
      <c r="I31" s="1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40" ht="14.25" customHeight="1">
      <c r="C32" s="12" t="s">
        <v>127</v>
      </c>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38" ht="14.25" customHeight="1">
      <c r="C33" s="12" t="s">
        <v>195</v>
      </c>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row>
    <row r="34" spans="1:38" ht="14.25" customHeight="1">
      <c r="C34" s="12" t="s">
        <v>196</v>
      </c>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row>
    <row r="35" spans="1:38" ht="13.2">
      <c r="C35" s="12" t="s">
        <v>184</v>
      </c>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row>
    <row r="36" spans="1:38" ht="13.2">
      <c r="C36" s="12" t="s">
        <v>239</v>
      </c>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row>
    <row r="37" spans="1:38" ht="6" customHeight="1">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row>
    <row r="38" spans="1:38" ht="43.8" customHeight="1">
      <c r="D38" s="112" t="s">
        <v>232</v>
      </c>
      <c r="E38" s="112"/>
      <c r="F38" s="112"/>
      <c r="G38" s="112"/>
      <c r="H38" s="112"/>
      <c r="I38" s="1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row>
    <row r="39" spans="1:38" ht="18" customHeight="1">
      <c r="D39" s="86"/>
      <c r="E39" s="1" t="s">
        <v>181</v>
      </c>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row>
    <row r="40" spans="1:38" ht="18.75" customHeight="1">
      <c r="D40" s="87"/>
      <c r="E40" s="1" t="s">
        <v>182</v>
      </c>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row>
    <row r="41" spans="1:38" ht="18.75" customHeight="1">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row>
    <row r="42" spans="1:38" ht="18.75" customHeight="1">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row>
    <row r="43" spans="1:38" ht="9.75" customHeight="1">
      <c r="Z43" s="32"/>
      <c r="AA43" s="32"/>
      <c r="AB43" s="32"/>
      <c r="AC43" s="32"/>
      <c r="AD43" s="33"/>
      <c r="AE43" s="33"/>
      <c r="AF43" s="33"/>
      <c r="AG43" s="33"/>
      <c r="AH43" s="33"/>
      <c r="AI43" s="33"/>
      <c r="AJ43" s="33"/>
      <c r="AK43" s="33"/>
      <c r="AL43" s="33"/>
    </row>
    <row r="44" spans="1:38" ht="18.75" customHeight="1">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8">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8">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row>
    <row r="47" spans="1:38">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row>
    <row r="48" spans="1:38">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row>
    <row r="49" spans="1:37">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row>
  </sheetData>
  <mergeCells count="16">
    <mergeCell ref="K17:V17"/>
    <mergeCell ref="B14:AJ15"/>
    <mergeCell ref="B13:AK13"/>
    <mergeCell ref="F17:H17"/>
    <mergeCell ref="A11:I11"/>
    <mergeCell ref="A4:G4"/>
    <mergeCell ref="A10:I10"/>
    <mergeCell ref="H6:I6"/>
    <mergeCell ref="D31:I31"/>
    <mergeCell ref="H7:I7"/>
    <mergeCell ref="D30:E30"/>
    <mergeCell ref="D38:I38"/>
    <mergeCell ref="D27:E27"/>
    <mergeCell ref="D28:E28"/>
    <mergeCell ref="F27:H27"/>
    <mergeCell ref="F28:H28"/>
  </mergeCells>
  <phoneticPr fontId="3"/>
  <dataValidations count="6">
    <dataValidation type="list" allowBlank="1" showInputMessage="1" showErrorMessage="1" sqref="F26" xr:uid="{90ACD99E-9AD5-413B-969E-E783710D5DB2}">
      <formula1>"1,2"</formula1>
    </dataValidation>
    <dataValidation type="custom" showInputMessage="1" showErrorMessage="1" sqref="H26" xr:uid="{7113D15E-7C97-4902-A1FA-1251BC109E4C}">
      <formula1>AND(LEN(H26)=7,ISNUMBER(VALUE(H26)))</formula1>
    </dataValidation>
    <dataValidation type="custom" imeMode="halfKatakana" allowBlank="1" showInputMessage="1" showErrorMessage="1" sqref="I26:I27" xr:uid="{C47B514B-5786-4562-9AA9-8C89AE4B8785}">
      <formula1>LEN(I26)=LENB(I26)</formula1>
    </dataValidation>
    <dataValidation type="custom" allowBlank="1" showInputMessage="1" showErrorMessage="1" sqref="D26" xr:uid="{A477D8D2-D5D4-406A-94F8-002F0DB52EA9}">
      <formula1>AND(LEN(D26)=4,ISNUMBER(VALUE(D26)))</formula1>
    </dataValidation>
    <dataValidation type="custom" allowBlank="1" showInputMessage="1" showErrorMessage="1" sqref="E26" xr:uid="{8C05F704-F105-40B1-87B5-F546C00B862C}">
      <formula1>AND(LEN(E26)=3,ISNUMBER(VALUE(E26)))</formula1>
    </dataValidation>
    <dataValidation type="list" allowBlank="1" showInputMessage="1" showErrorMessage="1" sqref="F30" xr:uid="{2F5F6878-8917-44AD-9FDD-6C04233BDE55}">
      <formula1>"有り,無し"</formula1>
    </dataValidation>
  </dataValidations>
  <printOptions horizontalCentered="1"/>
  <pageMargins left="0.23622047244094491" right="0.23622047244094491" top="0.74803149606299213" bottom="0.74803149606299213" header="0.31496062992125984" footer="0.31496062992125984"/>
  <pageSetup paperSize="9" fitToHeight="0"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98203-08AF-481B-9148-D9565446B617}">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個票6</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IF($H$10&lt;23,_xlfn.XLOOKUP($H$10,事業所種別・基準額!$B$5:$B$26,事業所種別・基準額!$E$5:$E$26,0),個票6!$AF$10*6)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SUM(所要額A12[])</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SUM(所要額B13[])</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A9CA0FDE-40CB-468E-9E7E-626C257BC2EC}">
      <formula1>LEN(H10)=LENB(H10)</formula1>
    </dataValidation>
    <dataValidation allowBlank="1" sqref="D9:G9" xr:uid="{5035625A-38AE-4759-BDAB-601652F4DB30}"/>
    <dataValidation imeMode="halfAlpha" allowBlank="1" showInputMessage="1" showErrorMessage="1" sqref="O37:R37 I37:J37" xr:uid="{03D9E4DE-8434-4313-9F3A-D5D4C7D6768C}"/>
    <dataValidation type="list" allowBlank="1" showInputMessage="1" showErrorMessage="1" sqref="T14:V14 T18:V21" xr:uid="{2330F9EC-58C8-4E6D-9F8C-35BB398C42BC}">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E4649-903B-4728-B987-8348392F4D15}">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個票7</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IF($H$10&lt;23,_xlfn.XLOOKUP($H$10,事業所種別・基準額!$B$5:$B$26,事業所種別・基準額!$E$5:$E$26,0),個票7!$AF$10*6)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SUM(所要額A14[])</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SUM(所要額B15[])</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6A2C8034-489E-46FA-8D0D-D02D7EBD170E}">
      <formula1>LEN(H10)=LENB(H10)</formula1>
    </dataValidation>
    <dataValidation allowBlank="1" sqref="D9:G9" xr:uid="{FFC78F90-3D16-404E-9EE6-8FB214CF9594}"/>
    <dataValidation imeMode="halfAlpha" allowBlank="1" showInputMessage="1" showErrorMessage="1" sqref="O37:R37 I37:J37" xr:uid="{011DD2F5-99FD-4FDC-8206-6EEAB8BD5987}"/>
    <dataValidation type="list" allowBlank="1" showInputMessage="1" showErrorMessage="1" sqref="T14:V14 T18:V21" xr:uid="{A772CBBF-1C7C-4701-8326-3E8C5E6790C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A914B-562C-4F92-AC80-BF10896C8B8C}">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個票8</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IF($H$10&lt;23,_xlfn.XLOOKUP($H$10,事業所種別・基準額!$B$5:$B$26,事業所種別・基準額!$E$5:$E$26,0),個票8!$AF$10*6)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SUM(所要額A16[])</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SUM(所要額B17[])</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6A63810B-23AE-4153-9792-764C8ED54272}">
      <formula1>LEN(H10)=LENB(H10)</formula1>
    </dataValidation>
    <dataValidation allowBlank="1" sqref="D9:G9" xr:uid="{F805DD81-C194-4E26-B576-8B5C956EB8F3}"/>
    <dataValidation imeMode="halfAlpha" allowBlank="1" showInputMessage="1" showErrorMessage="1" sqref="O37:R37 I37:J37" xr:uid="{AA7A8E4F-343E-4E2F-BB3E-16A45088AAD6}"/>
    <dataValidation type="list" allowBlank="1" showInputMessage="1" showErrorMessage="1" sqref="T14:V14 T18:V21" xr:uid="{4BF580C8-0B33-4276-9A0B-EDF216C73A7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33536-790D-4D91-BB84-62E29712097C}">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個票9</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IF($H$10&lt;23,_xlfn.XLOOKUP($H$10,事業所種別・基準額!$B$5:$B$26,事業所種別・基準額!$E$5:$E$26,0),個票9!$AF$10*6)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SUM(所要額A18[])</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SUM(所要額B19[])</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846F4E11-F3BC-4C96-9CBC-D3232B25208B}">
      <formula1>LEN(H10)=LENB(H10)</formula1>
    </dataValidation>
    <dataValidation allowBlank="1" sqref="D9:G9" xr:uid="{3C1CDA05-DAAB-4FA8-A815-1E0F80AFDCF2}"/>
    <dataValidation imeMode="halfAlpha" allowBlank="1" showInputMessage="1" showErrorMessage="1" sqref="O37:R37 I37:J37" xr:uid="{CB7F83F9-C2E8-45EC-878A-DFDFB88A07C7}"/>
    <dataValidation type="list" allowBlank="1" showInputMessage="1" showErrorMessage="1" sqref="T14:V14 T18:V21" xr:uid="{62CD87BE-16BE-4D4E-9A4C-6C9EB7E7AD1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BFD8B-5DE9-4F5C-AE39-0207C6DD8A03}">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個票10</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IF($H$10&lt;23,_xlfn.XLOOKUP($H$10,事業所種別・基準額!$B$5:$B$26,事業所種別・基準額!$E$5:$E$26,0),個票10!$AF$10*6)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SUM(所要額A20[])</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SUM(所要額B21[])</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90FF22BE-D095-410A-9930-4124A6E6120F}">
      <formula1>LEN(H10)=LENB(H10)</formula1>
    </dataValidation>
    <dataValidation allowBlank="1" sqref="D9:G9" xr:uid="{77D7205C-3A29-4797-BA23-2889227B4DAD}"/>
    <dataValidation imeMode="halfAlpha" allowBlank="1" showInputMessage="1" showErrorMessage="1" sqref="O37:R37 I37:J37" xr:uid="{C86EEED1-89F5-4600-A88D-709496F82DD2}"/>
    <dataValidation type="list" allowBlank="1" showInputMessage="1" showErrorMessage="1" sqref="T14:V14 T18:V21" xr:uid="{B1AFAAB2-0FA3-4649-B47A-5A97ACDA7B7B}">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91E64-CBE1-4105-BD8E-5839D70886D0}">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個票11</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IF($H$10&lt;23,_xlfn.XLOOKUP($H$10,事業所種別・基準額!$B$5:$B$26,事業所種別・基準額!$E$5:$E$26,0),個票11!$AF$10*6)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SUM(所要額A22[])</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SUM(所要額B23[])</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A652F7BF-2274-4773-92ED-C1C342EEAB67}">
      <formula1>LEN(H10)=LENB(H10)</formula1>
    </dataValidation>
    <dataValidation allowBlank="1" sqref="D9:G9" xr:uid="{8643733A-B117-43F5-91C5-07B7CA90D0D1}"/>
    <dataValidation imeMode="halfAlpha" allowBlank="1" showInputMessage="1" showErrorMessage="1" sqref="O37:R37 I37:J37" xr:uid="{1DA9D223-672F-49D4-B553-D1A26ADBDC4F}"/>
    <dataValidation type="list" allowBlank="1" showInputMessage="1" showErrorMessage="1" sqref="T14:V14 T18:V21" xr:uid="{57C7939A-B279-4D5E-899C-17C669F249DF}">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1833A-1217-479C-86D6-1DFB77A511D0}">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個票12</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IF($H$10&lt;23,_xlfn.XLOOKUP($H$10,事業所種別・基準額!$B$5:$B$26,事業所種別・基準額!$E$5:$E$26,0),個票12!$AF$10*6)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SUM(所要額A24[])</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SUM(所要額B25[])</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76CA8A78-76AB-4FEB-A244-043666D7135A}">
      <formula1>LEN(H10)=LENB(H10)</formula1>
    </dataValidation>
    <dataValidation allowBlank="1" sqref="D9:G9" xr:uid="{730FA972-25CB-4843-9DB9-D2F7520E25B7}"/>
    <dataValidation imeMode="halfAlpha" allowBlank="1" showInputMessage="1" showErrorMessage="1" sqref="O37:R37 I37:J37" xr:uid="{77D2709C-C5A4-4534-8F23-3D4D3052BAAB}"/>
    <dataValidation type="list" allowBlank="1" showInputMessage="1" showErrorMessage="1" sqref="T14:V14 T18:V21" xr:uid="{2A30A43A-293B-405F-AF25-5B0268D6288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F8232-A28C-40A0-9F5D-F37F29E5C929}">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個票13</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IF($H$10&lt;23,_xlfn.XLOOKUP($H$10,事業所種別・基準額!$B$5:$B$26,事業所種別・基準額!$E$5:$E$26,0),個票13!$AF$10*6)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SUM(所要額A26[])</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SUM(所要額B27[])</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8EAEA6F0-F162-4D60-84F2-9D1DE4C590CA}">
      <formula1>LEN(H10)=LENB(H10)</formula1>
    </dataValidation>
    <dataValidation allowBlank="1" sqref="D9:G9" xr:uid="{229C33D3-A221-40A0-B216-C8CB4C599C93}"/>
    <dataValidation imeMode="halfAlpha" allowBlank="1" showInputMessage="1" showErrorMessage="1" sqref="O37:R37 I37:J37" xr:uid="{21B9AEF7-8009-4C80-B7D9-E5D7C82B5231}"/>
    <dataValidation type="list" allowBlank="1" showInputMessage="1" showErrorMessage="1" sqref="T14:V14 T18:V21" xr:uid="{BF3CDB51-B43D-45D4-94F2-B93EB84B951D}">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5EA17-CC63-44D8-BD0F-E5A4206423DB}">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個票14</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IF($H$10&lt;23,_xlfn.XLOOKUP($H$10,事業所種別・基準額!$B$5:$B$26,事業所種別・基準額!$E$5:$E$26,0),個票14!$AF$10*6)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SUM(所要額A28[])</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SUM(所要額B29[])</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7DA5310B-B0DF-4922-B8DC-E5FD9FA4FEB1}">
      <formula1>LEN(H10)=LENB(H10)</formula1>
    </dataValidation>
    <dataValidation allowBlank="1" sqref="D9:G9" xr:uid="{6F6C6911-7F90-4527-A8E6-86F0199EB61C}"/>
    <dataValidation imeMode="halfAlpha" allowBlank="1" showInputMessage="1" showErrorMessage="1" sqref="O37:R37 I37:J37" xr:uid="{91FE926B-8F73-49A6-ACEF-73FFCDC5C04F}"/>
    <dataValidation type="list" allowBlank="1" showInputMessage="1" showErrorMessage="1" sqref="T14:V14 T18:V21" xr:uid="{A619C72C-8DC3-41F1-9EEF-FA1D052C8726}">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B0FF4-F31A-48C2-B1BC-0481C577A272}">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個票15</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IF($H$10&lt;23,_xlfn.XLOOKUP($H$10,事業所種別・基準額!$B$5:$B$26,事業所種別・基準額!$E$5:$E$26,0),個票15!$AF$10*6)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SUM(所要額A30[])</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SUM(所要額B31[])</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7669FA7F-1CF9-4126-9C93-9855F10784FC}">
      <formula1>LEN(H10)=LENB(H10)</formula1>
    </dataValidation>
    <dataValidation allowBlank="1" sqref="D9:G9" xr:uid="{C1E48BEE-B768-4B71-9EE3-F63DC4FA5B15}"/>
    <dataValidation imeMode="halfAlpha" allowBlank="1" showInputMessage="1" showErrorMessage="1" sqref="O37:R37 I37:J37" xr:uid="{0E6AECF6-A2C6-48C3-B500-A3A65405B208}"/>
    <dataValidation type="list" allowBlank="1" showInputMessage="1" showErrorMessage="1" sqref="T14:V14 T18:V21" xr:uid="{0CFE4787-2818-4E41-9B27-CB632B75C08E}">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0752-FDEC-4881-B9A3-53FCEB024214}">
  <sheetPr>
    <pageSetUpPr fitToPage="1"/>
  </sheetPr>
  <dimension ref="A1:AN32"/>
  <sheetViews>
    <sheetView showGridLines="0" showZeros="0" view="pageBreakPreview" zoomScaleNormal="100" zoomScaleSheetLayoutView="100" workbookViewId="0">
      <selection activeCell="K12" sqref="K12:V12"/>
    </sheetView>
  </sheetViews>
  <sheetFormatPr defaultColWidth="2.21875" defaultRowHeight="12"/>
  <cols>
    <col min="1" max="3" width="2.33203125" style="1" customWidth="1"/>
    <col min="4" max="4" width="11.6640625" style="1" customWidth="1"/>
    <col min="5" max="5" width="11.109375" style="1" customWidth="1"/>
    <col min="6" max="6" width="9.44140625" style="1" customWidth="1"/>
    <col min="7" max="7" width="2.33203125" style="1" customWidth="1"/>
    <col min="8" max="8" width="15.5546875" style="1" customWidth="1"/>
    <col min="9" max="9" width="37.44140625" style="1" customWidth="1"/>
    <col min="10" max="10" width="2.6640625" style="1" customWidth="1"/>
    <col min="11" max="11" width="2.33203125" style="1" customWidth="1"/>
    <col min="12" max="12" width="106.33203125" style="1" customWidth="1"/>
    <col min="13" max="38" width="2.33203125" style="1" customWidth="1"/>
    <col min="39" max="39" width="2.109375" style="1" customWidth="1"/>
    <col min="40" max="16384" width="2.21875" style="1"/>
  </cols>
  <sheetData>
    <row r="1" spans="1:39" ht="13.2">
      <c r="A1" s="47" t="s">
        <v>221</v>
      </c>
      <c r="AM1" s="27"/>
    </row>
    <row r="2" spans="1:39" ht="13.2">
      <c r="A2" s="12"/>
      <c r="B2" s="12"/>
      <c r="C2" s="28"/>
      <c r="D2" s="28"/>
      <c r="E2" s="12"/>
      <c r="F2" s="12"/>
      <c r="G2" s="12"/>
      <c r="H2" s="12"/>
      <c r="I2" s="12"/>
      <c r="J2" s="12"/>
      <c r="K2" s="12"/>
      <c r="L2" s="64"/>
      <c r="M2" s="12"/>
      <c r="N2" s="12"/>
      <c r="O2" s="12"/>
      <c r="P2" s="12"/>
      <c r="Q2" s="12"/>
      <c r="R2" s="12"/>
      <c r="S2" s="12"/>
      <c r="T2" s="12"/>
      <c r="U2" s="12"/>
      <c r="V2" s="12"/>
      <c r="W2" s="12"/>
      <c r="X2" s="12"/>
      <c r="Y2" s="12"/>
      <c r="Z2" s="12"/>
      <c r="AA2" s="12"/>
      <c r="AM2" s="28"/>
    </row>
    <row r="3" spans="1:39" ht="27.6" customHeight="1">
      <c r="A3" s="131" t="s">
        <v>222</v>
      </c>
      <c r="B3" s="131"/>
      <c r="C3" s="131"/>
      <c r="D3" s="131"/>
      <c r="E3" s="131"/>
      <c r="F3" s="131"/>
      <c r="G3" s="131"/>
      <c r="H3" s="131"/>
      <c r="I3" s="131"/>
      <c r="J3" s="131"/>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row>
    <row r="4" spans="1:39" ht="12" customHeight="1">
      <c r="A4" s="106"/>
      <c r="B4" s="106"/>
      <c r="C4" s="106"/>
      <c r="D4" s="106"/>
      <c r="E4" s="106"/>
      <c r="F4" s="106"/>
      <c r="G4" s="106"/>
      <c r="H4" s="106"/>
      <c r="I4" s="106"/>
      <c r="J4" s="106"/>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39" ht="21" customHeight="1">
      <c r="A5" s="27"/>
      <c r="B5" s="27"/>
      <c r="C5" s="27"/>
      <c r="D5" s="119" t="s">
        <v>223</v>
      </c>
      <c r="E5" s="119"/>
      <c r="F5" s="119"/>
      <c r="G5" s="119"/>
      <c r="H5" s="119"/>
      <c r="I5" s="119"/>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row>
    <row r="6" spans="1:39" ht="21" customHeight="1">
      <c r="A6" s="27"/>
      <c r="B6" s="27"/>
      <c r="C6" s="27"/>
      <c r="D6" s="31"/>
      <c r="E6" s="31"/>
      <c r="F6" s="31"/>
      <c r="G6" s="31"/>
      <c r="H6" s="31"/>
      <c r="I6" s="31"/>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row>
    <row r="7" spans="1:39" ht="41.4" customHeight="1">
      <c r="A7" s="27"/>
      <c r="B7" s="27"/>
      <c r="C7" s="27"/>
      <c r="D7" s="133" t="s">
        <v>233</v>
      </c>
      <c r="E7" s="133"/>
      <c r="F7" s="133"/>
      <c r="G7" s="133"/>
      <c r="H7" s="133"/>
      <c r="I7" s="133"/>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row>
    <row r="8" spans="1:39" ht="24" customHeight="1">
      <c r="A8" s="27"/>
      <c r="B8" s="27"/>
      <c r="C8" s="27"/>
      <c r="D8" s="27"/>
      <c r="E8" s="27"/>
      <c r="F8" s="27"/>
      <c r="G8" s="27"/>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row>
    <row r="9" spans="1:39" ht="18.600000000000001" customHeight="1">
      <c r="A9" s="120" t="s">
        <v>224</v>
      </c>
      <c r="B9" s="120"/>
      <c r="C9" s="120"/>
      <c r="D9" s="120"/>
      <c r="E9" s="120"/>
      <c r="F9" s="120"/>
      <c r="G9" s="120"/>
      <c r="H9" s="120"/>
      <c r="I9" s="120"/>
      <c r="J9" s="120"/>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row>
    <row r="10" spans="1:39" ht="18" customHeight="1">
      <c r="A10" s="120"/>
      <c r="B10" s="120"/>
      <c r="C10" s="120"/>
      <c r="D10" s="120"/>
      <c r="E10" s="120"/>
      <c r="F10" s="120"/>
      <c r="G10" s="120"/>
      <c r="H10" s="120"/>
      <c r="I10" s="120"/>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row>
    <row r="11" spans="1:39" ht="18.600000000000001" customHeight="1">
      <c r="A11" s="12"/>
      <c r="B11" s="46"/>
      <c r="C11" s="46"/>
      <c r="D11" s="132" t="s">
        <v>225</v>
      </c>
      <c r="E11" s="132"/>
      <c r="F11" s="132"/>
      <c r="G11" s="132"/>
      <c r="H11" s="132"/>
      <c r="I11" s="132"/>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12"/>
      <c r="AL11" s="12"/>
      <c r="AM11" s="12"/>
    </row>
    <row r="12" spans="1:39" ht="32.4" customHeight="1">
      <c r="A12" s="12"/>
      <c r="B12" s="12"/>
      <c r="C12" s="12"/>
      <c r="D12" s="107" t="s">
        <v>9</v>
      </c>
      <c r="E12" s="128" t="s">
        <v>255</v>
      </c>
      <c r="F12" s="129"/>
      <c r="G12" s="129"/>
      <c r="H12" s="129"/>
      <c r="I12" s="130"/>
      <c r="J12" s="12"/>
      <c r="K12" s="124"/>
      <c r="L12" s="124"/>
      <c r="M12" s="124"/>
      <c r="N12" s="124"/>
      <c r="O12" s="124"/>
      <c r="P12" s="124"/>
      <c r="Q12" s="124"/>
      <c r="R12" s="124"/>
      <c r="S12" s="124"/>
      <c r="T12" s="124"/>
      <c r="U12" s="124"/>
      <c r="V12" s="124"/>
      <c r="W12" s="46"/>
      <c r="X12" s="12"/>
      <c r="Y12" s="12"/>
      <c r="Z12" s="12"/>
      <c r="AA12" s="12"/>
      <c r="AB12" s="12"/>
      <c r="AC12" s="12"/>
      <c r="AD12" s="12"/>
      <c r="AE12" s="12"/>
      <c r="AF12" s="12"/>
      <c r="AG12" s="12"/>
      <c r="AH12" s="12"/>
      <c r="AI12" s="12"/>
      <c r="AJ12" s="12"/>
      <c r="AK12" s="12"/>
      <c r="AL12" s="12"/>
      <c r="AM12" s="12"/>
    </row>
    <row r="13" spans="1:39" ht="32.4" customHeight="1">
      <c r="A13" s="12"/>
      <c r="B13" s="12"/>
      <c r="C13" s="12"/>
      <c r="D13" s="107" t="s">
        <v>240</v>
      </c>
      <c r="E13" s="128" t="s">
        <v>256</v>
      </c>
      <c r="F13" s="129"/>
      <c r="G13" s="129"/>
      <c r="H13" s="129"/>
      <c r="I13" s="130"/>
      <c r="J13" s="12"/>
      <c r="K13" s="12"/>
      <c r="L13" s="12"/>
      <c r="M13" s="12"/>
      <c r="N13" s="12"/>
      <c r="O13" s="12"/>
      <c r="P13" s="12"/>
      <c r="Q13" s="12"/>
      <c r="R13" s="12"/>
      <c r="S13" s="12"/>
      <c r="T13" s="12"/>
      <c r="U13" s="12"/>
      <c r="V13" s="12"/>
      <c r="W13" s="46"/>
      <c r="X13" s="29"/>
      <c r="Y13" s="29"/>
      <c r="Z13" s="29"/>
      <c r="AA13" s="29"/>
      <c r="AB13" s="29"/>
      <c r="AC13" s="12"/>
      <c r="AD13" s="12"/>
      <c r="AE13" s="12"/>
      <c r="AF13" s="12"/>
      <c r="AG13" s="12"/>
      <c r="AH13" s="12"/>
      <c r="AI13" s="12"/>
      <c r="AJ13" s="12"/>
      <c r="AK13" s="12"/>
      <c r="AL13" s="12"/>
      <c r="AM13" s="12"/>
    </row>
    <row r="14" spans="1:39" ht="32.4" customHeight="1">
      <c r="A14" s="12"/>
      <c r="B14" s="12"/>
      <c r="C14" s="12"/>
      <c r="D14" s="107" t="s">
        <v>236</v>
      </c>
      <c r="E14" s="128" t="s">
        <v>257</v>
      </c>
      <c r="F14" s="129"/>
      <c r="G14" s="130"/>
      <c r="H14" s="107" t="s">
        <v>237</v>
      </c>
      <c r="I14" s="57" t="s">
        <v>258</v>
      </c>
      <c r="J14" s="12"/>
      <c r="K14" s="12"/>
      <c r="L14" s="12"/>
      <c r="M14" s="12"/>
      <c r="N14" s="12"/>
      <c r="O14" s="12"/>
      <c r="P14" s="12"/>
      <c r="Q14" s="12"/>
      <c r="R14" s="12"/>
      <c r="S14" s="12"/>
      <c r="T14" s="12"/>
      <c r="U14" s="12"/>
      <c r="V14" s="12"/>
      <c r="W14" s="46"/>
      <c r="X14" s="29"/>
      <c r="Y14" s="29"/>
      <c r="Z14" s="29"/>
      <c r="AA14" s="29"/>
      <c r="AB14" s="29"/>
      <c r="AC14" s="12"/>
      <c r="AD14" s="12"/>
      <c r="AE14" s="12"/>
      <c r="AF14" s="12"/>
      <c r="AG14" s="12"/>
      <c r="AH14" s="12"/>
      <c r="AI14" s="12"/>
      <c r="AJ14" s="12"/>
      <c r="AK14" s="12"/>
      <c r="AL14" s="12"/>
      <c r="AM14" s="12"/>
    </row>
    <row r="15" spans="1:39" ht="32.4" customHeight="1">
      <c r="A15" s="12"/>
      <c r="B15" s="12"/>
      <c r="C15" s="12"/>
      <c r="D15" s="28"/>
      <c r="E15" s="28"/>
      <c r="F15" s="28"/>
      <c r="G15" s="28"/>
      <c r="H15" s="108" t="s">
        <v>238</v>
      </c>
      <c r="I15" s="57" t="s">
        <v>259</v>
      </c>
      <c r="J15" s="12"/>
      <c r="K15" s="12"/>
      <c r="L15" s="12"/>
      <c r="M15" s="12"/>
      <c r="N15" s="12"/>
      <c r="O15" s="12"/>
      <c r="P15" s="12"/>
      <c r="Q15" s="12"/>
      <c r="R15" s="12"/>
      <c r="S15" s="12"/>
      <c r="T15" s="12"/>
      <c r="U15" s="12"/>
      <c r="V15" s="12"/>
      <c r="W15" s="46"/>
      <c r="X15" s="29"/>
      <c r="Y15" s="29"/>
      <c r="Z15" s="29"/>
      <c r="AA15" s="29"/>
      <c r="AB15" s="29"/>
      <c r="AC15" s="12"/>
      <c r="AD15" s="12"/>
      <c r="AE15" s="12"/>
      <c r="AF15" s="12"/>
      <c r="AG15" s="12"/>
      <c r="AH15" s="12"/>
      <c r="AI15" s="12"/>
      <c r="AJ15" s="12"/>
      <c r="AK15" s="12"/>
      <c r="AL15" s="12"/>
      <c r="AM15" s="12"/>
    </row>
    <row r="16" spans="1:39" ht="32.4" customHeight="1">
      <c r="A16" s="12"/>
      <c r="B16" s="12"/>
      <c r="C16" s="12"/>
      <c r="D16" s="12"/>
      <c r="E16" s="12"/>
      <c r="F16" s="12"/>
      <c r="G16" s="12"/>
      <c r="H16" s="12"/>
      <c r="I16" s="12"/>
      <c r="J16" s="12"/>
      <c r="K16" s="12"/>
      <c r="L16" s="12"/>
      <c r="M16" s="12"/>
      <c r="N16" s="12"/>
      <c r="O16" s="12"/>
      <c r="P16" s="12"/>
      <c r="Q16" s="12"/>
      <c r="R16" s="12"/>
      <c r="S16" s="12"/>
      <c r="T16" s="12"/>
      <c r="U16" s="12"/>
      <c r="V16" s="12"/>
      <c r="W16" s="46"/>
      <c r="X16" s="29"/>
      <c r="Y16" s="29"/>
      <c r="Z16" s="29"/>
      <c r="AA16" s="29"/>
      <c r="AB16" s="29"/>
      <c r="AC16" s="12"/>
      <c r="AD16" s="12"/>
      <c r="AE16" s="12"/>
      <c r="AF16" s="12"/>
      <c r="AG16" s="12"/>
      <c r="AH16" s="12"/>
      <c r="AI16" s="12"/>
      <c r="AJ16" s="12"/>
      <c r="AK16" s="12"/>
      <c r="AL16" s="12"/>
      <c r="AM16" s="12"/>
    </row>
    <row r="17" spans="1:40" ht="14.25" customHeight="1">
      <c r="A17" s="12"/>
      <c r="B17" s="12"/>
      <c r="C17" s="12"/>
      <c r="D17" s="109" t="s">
        <v>229</v>
      </c>
      <c r="E17" s="12"/>
      <c r="F17" s="12"/>
      <c r="G17" s="12"/>
      <c r="H17" s="12"/>
      <c r="I17" s="12"/>
      <c r="J17" s="12"/>
      <c r="K17" s="12"/>
      <c r="L17" s="12"/>
      <c r="M17" s="12"/>
      <c r="N17" s="12"/>
      <c r="O17" s="12"/>
      <c r="P17" s="12"/>
      <c r="Q17" s="12"/>
      <c r="R17" s="12"/>
      <c r="S17" s="12"/>
      <c r="T17" s="12"/>
      <c r="U17" s="12"/>
      <c r="V17" s="12"/>
      <c r="W17" s="46"/>
      <c r="X17" s="29"/>
      <c r="Y17" s="29"/>
      <c r="Z17" s="29"/>
      <c r="AA17" s="29"/>
      <c r="AB17" s="29"/>
      <c r="AC17" s="12"/>
      <c r="AD17" s="12"/>
      <c r="AE17" s="12"/>
      <c r="AF17" s="12"/>
      <c r="AG17" s="12"/>
      <c r="AH17" s="12"/>
      <c r="AI17" s="12"/>
      <c r="AJ17" s="12"/>
      <c r="AK17" s="12"/>
      <c r="AL17" s="12"/>
      <c r="AM17" s="12"/>
    </row>
    <row r="18" spans="1:40" ht="33.6" customHeight="1">
      <c r="A18" s="12"/>
      <c r="B18" s="12"/>
      <c r="C18" s="12"/>
      <c r="D18" s="125" t="s">
        <v>230</v>
      </c>
      <c r="E18" s="125"/>
      <c r="F18" s="125"/>
      <c r="G18" s="125"/>
      <c r="H18" s="125"/>
      <c r="I18" s="125"/>
      <c r="J18" s="12"/>
      <c r="K18" s="12"/>
      <c r="L18" s="12"/>
      <c r="M18" s="12"/>
      <c r="N18" s="12"/>
      <c r="O18" s="12"/>
      <c r="P18" s="12"/>
      <c r="Q18" s="12"/>
      <c r="R18" s="12"/>
      <c r="S18" s="12"/>
      <c r="T18" s="12"/>
      <c r="U18" s="12"/>
      <c r="V18" s="12"/>
      <c r="W18" s="46"/>
      <c r="X18" s="29"/>
      <c r="Y18" s="29"/>
      <c r="Z18" s="29"/>
      <c r="AA18" s="29"/>
      <c r="AB18" s="29"/>
      <c r="AC18" s="12"/>
      <c r="AD18" s="12"/>
      <c r="AE18" s="12"/>
      <c r="AF18" s="12"/>
      <c r="AG18" s="12"/>
      <c r="AH18" s="12"/>
      <c r="AI18" s="12"/>
      <c r="AJ18" s="12"/>
      <c r="AK18" s="12"/>
      <c r="AL18" s="12"/>
      <c r="AM18" s="12"/>
    </row>
    <row r="19" spans="1:40" ht="14.25" customHeight="1">
      <c r="A19" s="12"/>
      <c r="B19" s="12"/>
      <c r="C19" s="12"/>
      <c r="D19" s="12"/>
      <c r="E19" s="12"/>
      <c r="F19" s="12"/>
      <c r="G19" s="12"/>
      <c r="H19" s="12"/>
      <c r="I19" s="12"/>
      <c r="J19" s="12"/>
      <c r="K19" s="12"/>
      <c r="L19" s="12"/>
      <c r="M19" s="12"/>
      <c r="N19" s="12"/>
      <c r="O19" s="12"/>
      <c r="P19" s="12"/>
      <c r="Q19" s="12"/>
      <c r="R19" s="12"/>
      <c r="S19" s="12"/>
      <c r="T19" s="12"/>
      <c r="U19" s="12"/>
      <c r="V19" s="12"/>
      <c r="W19" s="46"/>
      <c r="X19" s="29"/>
      <c r="Y19" s="29"/>
      <c r="Z19" s="29"/>
      <c r="AA19" s="29"/>
      <c r="AB19" s="29"/>
      <c r="AC19" s="12"/>
      <c r="AD19" s="12"/>
      <c r="AE19" s="12"/>
      <c r="AF19" s="12"/>
      <c r="AG19" s="12"/>
      <c r="AH19" s="12"/>
      <c r="AI19" s="12"/>
      <c r="AJ19" s="12"/>
      <c r="AK19" s="12"/>
      <c r="AL19" s="12"/>
      <c r="AM19" s="12"/>
    </row>
    <row r="20" spans="1:40" ht="19.8" customHeight="1">
      <c r="A20" s="12"/>
      <c r="B20" s="12"/>
      <c r="C20" s="12"/>
      <c r="D20" s="121" t="s">
        <v>260</v>
      </c>
      <c r="E20" s="121"/>
      <c r="F20" s="121"/>
      <c r="G20" s="12"/>
      <c r="H20" s="12"/>
      <c r="I20" s="12"/>
      <c r="J20" s="12"/>
      <c r="K20" s="12"/>
      <c r="L20" s="64" t="s">
        <v>138</v>
      </c>
      <c r="M20" s="12"/>
      <c r="N20" s="12"/>
      <c r="O20" s="12"/>
      <c r="P20" s="12"/>
      <c r="Q20" s="12"/>
      <c r="R20" s="12"/>
      <c r="S20" s="12"/>
      <c r="T20" s="12"/>
      <c r="U20" s="12"/>
      <c r="V20" s="12"/>
      <c r="W20" s="46"/>
      <c r="X20" s="29"/>
      <c r="Y20" s="29"/>
      <c r="Z20" s="29"/>
      <c r="AA20" s="29"/>
      <c r="AB20" s="29"/>
      <c r="AC20" s="12"/>
      <c r="AD20" s="12"/>
      <c r="AE20" s="12"/>
      <c r="AF20" s="12"/>
      <c r="AG20" s="12"/>
      <c r="AH20" s="12"/>
      <c r="AI20" s="12"/>
      <c r="AJ20" s="12"/>
      <c r="AK20" s="12"/>
      <c r="AL20" s="12"/>
      <c r="AM20" s="12"/>
    </row>
    <row r="21" spans="1:40" ht="15.6" customHeight="1">
      <c r="A21" s="12"/>
      <c r="B21" s="12"/>
      <c r="C21" s="12"/>
      <c r="D21" s="109" t="s">
        <v>231</v>
      </c>
      <c r="E21" s="12"/>
      <c r="F21" s="12"/>
      <c r="G21" s="12"/>
      <c r="H21" s="12"/>
      <c r="I21" s="12"/>
      <c r="J21" s="12"/>
      <c r="K21" s="12"/>
      <c r="L21" s="12"/>
      <c r="M21" s="12"/>
      <c r="N21" s="12"/>
      <c r="O21" s="12"/>
      <c r="P21" s="12"/>
      <c r="Q21" s="12"/>
      <c r="R21" s="12"/>
      <c r="S21" s="12"/>
      <c r="T21" s="12"/>
      <c r="U21" s="12"/>
      <c r="V21" s="12"/>
      <c r="W21" s="46"/>
      <c r="X21" s="29"/>
      <c r="Y21" s="29"/>
      <c r="Z21" s="29"/>
      <c r="AA21" s="29"/>
      <c r="AB21" s="29"/>
      <c r="AC21" s="12"/>
      <c r="AD21" s="12"/>
      <c r="AE21" s="12"/>
      <c r="AF21" s="12"/>
      <c r="AG21" s="12"/>
      <c r="AH21" s="12"/>
      <c r="AI21" s="12"/>
      <c r="AJ21" s="12"/>
      <c r="AK21" s="12"/>
      <c r="AL21" s="12"/>
      <c r="AM21" s="12"/>
    </row>
    <row r="22" spans="1:40" ht="31.2" customHeight="1">
      <c r="A22" s="12"/>
      <c r="B22" s="12"/>
      <c r="C22" s="12"/>
      <c r="D22" s="107" t="s">
        <v>9</v>
      </c>
      <c r="E22" s="128" t="s">
        <v>261</v>
      </c>
      <c r="F22" s="129"/>
      <c r="G22" s="129"/>
      <c r="H22" s="129"/>
      <c r="I22" s="130"/>
      <c r="J22" s="12"/>
      <c r="K22" s="12"/>
      <c r="L22" s="12"/>
      <c r="M22" s="12"/>
      <c r="N22" s="12"/>
      <c r="O22" s="12"/>
      <c r="P22" s="12"/>
      <c r="Q22" s="12"/>
      <c r="R22" s="12"/>
      <c r="S22" s="12"/>
      <c r="T22" s="12"/>
      <c r="U22" s="12"/>
      <c r="V22" s="12"/>
      <c r="W22" s="46"/>
      <c r="X22" s="29"/>
      <c r="Y22" s="29"/>
      <c r="Z22" s="29"/>
      <c r="AA22" s="29"/>
      <c r="AB22" s="29"/>
      <c r="AC22" s="12"/>
      <c r="AD22" s="12"/>
      <c r="AE22" s="12"/>
      <c r="AF22" s="12"/>
      <c r="AG22" s="12"/>
      <c r="AH22" s="12"/>
      <c r="AI22" s="12"/>
      <c r="AJ22" s="12"/>
      <c r="AK22" s="12"/>
      <c r="AL22" s="12"/>
      <c r="AM22" s="12"/>
    </row>
    <row r="23" spans="1:40" ht="31.2" customHeight="1">
      <c r="A23" s="12"/>
      <c r="B23" s="12"/>
      <c r="C23" s="12"/>
      <c r="D23" s="107" t="s">
        <v>226</v>
      </c>
      <c r="E23" s="128" t="s">
        <v>262</v>
      </c>
      <c r="F23" s="129"/>
      <c r="G23" s="129"/>
      <c r="H23" s="129"/>
      <c r="I23" s="130"/>
      <c r="J23" s="12"/>
      <c r="K23" s="12"/>
      <c r="L23" s="12"/>
      <c r="M23" s="12"/>
      <c r="N23" s="12"/>
      <c r="O23" s="12"/>
      <c r="P23" s="12"/>
      <c r="Q23" s="12"/>
      <c r="R23" s="12"/>
      <c r="S23" s="12"/>
      <c r="T23" s="12"/>
      <c r="U23" s="12"/>
      <c r="V23" s="12"/>
      <c r="W23" s="46"/>
      <c r="X23" s="29"/>
      <c r="Y23" s="29"/>
      <c r="Z23" s="29"/>
      <c r="AA23" s="29"/>
      <c r="AB23" s="29"/>
      <c r="AC23" s="12"/>
      <c r="AD23" s="12"/>
      <c r="AE23" s="12"/>
      <c r="AF23" s="12"/>
      <c r="AG23" s="12"/>
      <c r="AH23" s="12"/>
      <c r="AI23" s="12"/>
      <c r="AJ23" s="12"/>
      <c r="AK23" s="12"/>
      <c r="AL23" s="12"/>
      <c r="AM23" s="12"/>
    </row>
    <row r="24" spans="1:40" ht="31.2" customHeight="1">
      <c r="A24" s="12"/>
      <c r="B24" s="12"/>
      <c r="C24" s="12"/>
      <c r="D24" s="107" t="s">
        <v>227</v>
      </c>
      <c r="E24" s="128" t="s">
        <v>263</v>
      </c>
      <c r="F24" s="129"/>
      <c r="G24" s="130"/>
      <c r="H24" s="107" t="s">
        <v>228</v>
      </c>
      <c r="I24" s="57" t="s">
        <v>264</v>
      </c>
      <c r="J24" s="12"/>
      <c r="K24" s="12"/>
      <c r="L24" s="12"/>
      <c r="M24" s="12"/>
      <c r="N24" s="12"/>
      <c r="O24" s="12"/>
      <c r="P24" s="12"/>
      <c r="Q24" s="12"/>
      <c r="R24" s="12"/>
      <c r="S24" s="12"/>
      <c r="T24" s="12"/>
      <c r="U24" s="12"/>
      <c r="V24" s="12"/>
      <c r="W24" s="46"/>
      <c r="X24" s="29"/>
      <c r="Y24" s="29"/>
      <c r="Z24" s="29"/>
      <c r="AA24" s="29"/>
      <c r="AB24" s="29"/>
      <c r="AC24" s="12"/>
      <c r="AD24" s="12"/>
      <c r="AE24" s="12"/>
      <c r="AF24" s="12"/>
      <c r="AG24" s="12"/>
      <c r="AH24" s="12"/>
      <c r="AI24" s="12"/>
      <c r="AJ24" s="12"/>
      <c r="AK24" s="12"/>
      <c r="AL24" s="12"/>
      <c r="AM24" s="12"/>
    </row>
    <row r="25" spans="1:40" ht="7.2" customHeight="1">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row>
    <row r="26" spans="1:40" ht="19.2" customHeight="1">
      <c r="B26" s="12"/>
      <c r="C26" s="12"/>
      <c r="D26" s="59" t="s">
        <v>234</v>
      </c>
      <c r="E26" s="128" t="s">
        <v>265</v>
      </c>
      <c r="F26" s="129"/>
      <c r="G26" s="130"/>
      <c r="H26" s="110" t="s">
        <v>235</v>
      </c>
      <c r="I26" s="57" t="s">
        <v>266</v>
      </c>
      <c r="J26" s="12"/>
      <c r="K26" s="12"/>
      <c r="L26" s="12"/>
      <c r="M26" s="12"/>
      <c r="N26" s="12"/>
      <c r="O26" s="12"/>
      <c r="P26" s="12"/>
      <c r="Q26" s="12"/>
      <c r="R26" s="12"/>
      <c r="S26" s="12"/>
      <c r="T26" s="12"/>
      <c r="U26" s="12"/>
      <c r="V26" s="12"/>
      <c r="W26" s="12"/>
      <c r="X26" s="29"/>
      <c r="Y26" s="29"/>
      <c r="Z26" s="29"/>
      <c r="AA26" s="29"/>
      <c r="AB26" s="29"/>
      <c r="AC26" s="12"/>
      <c r="AD26" s="12"/>
      <c r="AE26" s="12"/>
      <c r="AF26" s="12"/>
      <c r="AG26" s="12"/>
      <c r="AH26" s="12"/>
      <c r="AI26" s="12"/>
      <c r="AJ26" s="12"/>
      <c r="AK26" s="12"/>
      <c r="AL26" s="12"/>
      <c r="AM26" s="12"/>
      <c r="AN26" s="12"/>
    </row>
    <row r="27" spans="1:40" ht="6.6" customHeight="1">
      <c r="B27" s="12"/>
      <c r="C27" s="12"/>
      <c r="D27" s="12"/>
      <c r="E27" s="12"/>
      <c r="F27" s="12"/>
      <c r="G27" s="12"/>
      <c r="H27" s="12"/>
      <c r="I27" s="12"/>
      <c r="J27" s="12"/>
      <c r="K27" s="12"/>
      <c r="L27" s="12"/>
      <c r="M27" s="12"/>
      <c r="N27" s="12"/>
      <c r="O27" s="12"/>
      <c r="P27" s="12"/>
      <c r="Q27" s="12"/>
      <c r="R27" s="12"/>
      <c r="S27" s="12"/>
      <c r="T27" s="12"/>
      <c r="U27" s="12"/>
      <c r="V27" s="12"/>
      <c r="W27" s="12"/>
      <c r="X27" s="29"/>
      <c r="Y27" s="29"/>
      <c r="Z27" s="29"/>
      <c r="AA27" s="29"/>
      <c r="AB27" s="29"/>
      <c r="AC27" s="12"/>
      <c r="AD27" s="12"/>
      <c r="AE27" s="12"/>
      <c r="AF27" s="12"/>
      <c r="AG27" s="12"/>
      <c r="AH27" s="12"/>
      <c r="AI27" s="12"/>
      <c r="AJ27" s="12"/>
      <c r="AK27" s="12"/>
      <c r="AL27" s="12"/>
      <c r="AM27" s="12"/>
      <c r="AN27" s="12"/>
    </row>
    <row r="28" spans="1:40" ht="9.6" customHeight="1">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row>
    <row r="29" spans="1:40">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row>
    <row r="30" spans="1:40">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1:40">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40">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sheetData>
  <mergeCells count="16">
    <mergeCell ref="A10:I10"/>
    <mergeCell ref="A3:J3"/>
    <mergeCell ref="D5:I5"/>
    <mergeCell ref="A9:J9"/>
    <mergeCell ref="D11:I11"/>
    <mergeCell ref="D7:I7"/>
    <mergeCell ref="E26:G26"/>
    <mergeCell ref="E13:I13"/>
    <mergeCell ref="K12:V12"/>
    <mergeCell ref="E14:G14"/>
    <mergeCell ref="D18:I18"/>
    <mergeCell ref="E12:I12"/>
    <mergeCell ref="D20:F20"/>
    <mergeCell ref="E22:I22"/>
    <mergeCell ref="E23:I23"/>
    <mergeCell ref="E24:G24"/>
  </mergeCells>
  <phoneticPr fontId="3"/>
  <printOptions horizontalCentered="1"/>
  <pageMargins left="0.23622047244094491" right="0.23622047244094491" top="0.74803149606299213" bottom="0.74803149606299213" header="0.31496062992125984" footer="0.31496062992125984"/>
  <pageSetup paperSize="9"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C60EB-5D5C-4777-A1B4-BBB6A584D13B}">
  <dimension ref="B1:E33"/>
  <sheetViews>
    <sheetView view="pageBreakPreview" zoomScale="110" zoomScaleNormal="100" zoomScaleSheetLayoutView="110" workbookViewId="0">
      <selection activeCell="J13" sqref="J13"/>
    </sheetView>
  </sheetViews>
  <sheetFormatPr defaultRowHeight="13.2"/>
  <cols>
    <col min="1" max="1" width="0.77734375" style="70" customWidth="1"/>
    <col min="2" max="2" width="4.44140625" style="70" customWidth="1"/>
    <col min="3" max="3" width="96.77734375" style="70" customWidth="1"/>
    <col min="4" max="4" width="26.88671875" style="70" customWidth="1"/>
    <col min="5" max="5" width="15.33203125" style="70" customWidth="1"/>
    <col min="6" max="6" width="0.77734375" style="70" customWidth="1"/>
    <col min="7" max="16384" width="8.88671875" style="70"/>
  </cols>
  <sheetData>
    <row r="1" spans="2:5" ht="8.4" customHeight="1"/>
    <row r="2" spans="2:5" ht="19.2">
      <c r="B2" s="71" t="s">
        <v>162</v>
      </c>
    </row>
    <row r="3" spans="2:5" ht="9" customHeight="1"/>
    <row r="4" spans="2:5" ht="24.6" customHeight="1" thickBot="1">
      <c r="B4" s="253" t="s">
        <v>140</v>
      </c>
      <c r="C4" s="254"/>
      <c r="D4" s="253" t="s">
        <v>163</v>
      </c>
      <c r="E4" s="255"/>
    </row>
    <row r="5" spans="2:5" ht="25.2" customHeight="1">
      <c r="B5" s="72">
        <v>1</v>
      </c>
      <c r="C5" s="75" t="s">
        <v>165</v>
      </c>
      <c r="D5" s="72" t="s">
        <v>141</v>
      </c>
      <c r="E5" s="72">
        <v>200</v>
      </c>
    </row>
    <row r="6" spans="2:5" ht="25.2" customHeight="1">
      <c r="B6" s="73">
        <v>2</v>
      </c>
      <c r="C6" s="74" t="s">
        <v>166</v>
      </c>
      <c r="D6" s="72" t="s">
        <v>141</v>
      </c>
      <c r="E6" s="73">
        <v>300</v>
      </c>
    </row>
    <row r="7" spans="2:5" ht="25.2" customHeight="1">
      <c r="B7" s="73">
        <v>3</v>
      </c>
      <c r="C7" s="74" t="s">
        <v>167</v>
      </c>
      <c r="D7" s="72" t="s">
        <v>141</v>
      </c>
      <c r="E7" s="73">
        <v>400</v>
      </c>
    </row>
    <row r="8" spans="2:5" ht="25.2" customHeight="1">
      <c r="B8" s="73">
        <v>4</v>
      </c>
      <c r="C8" s="74" t="s">
        <v>168</v>
      </c>
      <c r="D8" s="72" t="s">
        <v>141</v>
      </c>
      <c r="E8" s="73">
        <v>500</v>
      </c>
    </row>
    <row r="9" spans="2:5" ht="25.2" customHeight="1">
      <c r="B9" s="73">
        <v>5</v>
      </c>
      <c r="C9" s="74" t="s">
        <v>142</v>
      </c>
      <c r="D9" s="72" t="s">
        <v>141</v>
      </c>
      <c r="E9" s="73">
        <v>200</v>
      </c>
    </row>
    <row r="10" spans="2:5" ht="25.2" customHeight="1">
      <c r="B10" s="73">
        <v>6</v>
      </c>
      <c r="C10" s="74" t="s">
        <v>143</v>
      </c>
      <c r="D10" s="72" t="s">
        <v>141</v>
      </c>
      <c r="E10" s="73">
        <v>200</v>
      </c>
    </row>
    <row r="11" spans="2:5" ht="25.2" customHeight="1">
      <c r="B11" s="73">
        <v>7</v>
      </c>
      <c r="C11" s="74" t="s">
        <v>144</v>
      </c>
      <c r="D11" s="72" t="s">
        <v>141</v>
      </c>
      <c r="E11" s="73">
        <v>200</v>
      </c>
    </row>
    <row r="12" spans="2:5" ht="25.2" customHeight="1">
      <c r="B12" s="73">
        <v>8</v>
      </c>
      <c r="C12" s="74" t="s">
        <v>169</v>
      </c>
      <c r="D12" s="72" t="s">
        <v>141</v>
      </c>
      <c r="E12" s="73">
        <v>200</v>
      </c>
    </row>
    <row r="13" spans="2:5" ht="25.2" customHeight="1">
      <c r="B13" s="73">
        <v>9</v>
      </c>
      <c r="C13" s="74" t="s">
        <v>170</v>
      </c>
      <c r="D13" s="72" t="s">
        <v>141</v>
      </c>
      <c r="E13" s="73">
        <v>300</v>
      </c>
    </row>
    <row r="14" spans="2:5" ht="25.2" customHeight="1">
      <c r="B14" s="73">
        <v>10</v>
      </c>
      <c r="C14" s="74" t="s">
        <v>171</v>
      </c>
      <c r="D14" s="72" t="s">
        <v>141</v>
      </c>
      <c r="E14" s="73">
        <v>400</v>
      </c>
    </row>
    <row r="15" spans="2:5" ht="25.2" customHeight="1">
      <c r="B15" s="73">
        <v>11</v>
      </c>
      <c r="C15" s="74" t="s">
        <v>145</v>
      </c>
      <c r="D15" s="72" t="s">
        <v>141</v>
      </c>
      <c r="E15" s="73">
        <v>200</v>
      </c>
    </row>
    <row r="16" spans="2:5" ht="25.2" customHeight="1">
      <c r="B16" s="73">
        <v>12</v>
      </c>
      <c r="C16" s="74" t="s">
        <v>172</v>
      </c>
      <c r="D16" s="72" t="s">
        <v>141</v>
      </c>
      <c r="E16" s="73">
        <v>200</v>
      </c>
    </row>
    <row r="17" spans="2:5" ht="25.2" customHeight="1">
      <c r="B17" s="73">
        <v>13</v>
      </c>
      <c r="C17" s="74" t="s">
        <v>146</v>
      </c>
      <c r="D17" s="72" t="s">
        <v>141</v>
      </c>
      <c r="E17" s="73">
        <v>200</v>
      </c>
    </row>
    <row r="18" spans="2:5" ht="25.2" customHeight="1">
      <c r="B18" s="73">
        <v>14</v>
      </c>
      <c r="C18" s="74" t="s">
        <v>147</v>
      </c>
      <c r="D18" s="72" t="s">
        <v>141</v>
      </c>
      <c r="E18" s="73">
        <v>200</v>
      </c>
    </row>
    <row r="19" spans="2:5" ht="25.2" customHeight="1">
      <c r="B19" s="73">
        <v>15</v>
      </c>
      <c r="C19" s="74" t="s">
        <v>148</v>
      </c>
      <c r="D19" s="72" t="s">
        <v>141</v>
      </c>
      <c r="E19" s="73">
        <v>200</v>
      </c>
    </row>
    <row r="20" spans="2:5" ht="25.2" customHeight="1">
      <c r="B20" s="73">
        <v>16</v>
      </c>
      <c r="C20" s="74" t="s">
        <v>149</v>
      </c>
      <c r="D20" s="72" t="s">
        <v>141</v>
      </c>
      <c r="E20" s="73">
        <v>200</v>
      </c>
    </row>
    <row r="21" spans="2:5" ht="25.2" customHeight="1">
      <c r="B21" s="73">
        <v>17</v>
      </c>
      <c r="C21" s="74" t="s">
        <v>150</v>
      </c>
      <c r="D21" s="72" t="s">
        <v>141</v>
      </c>
      <c r="E21" s="73">
        <v>200</v>
      </c>
    </row>
    <row r="22" spans="2:5" ht="25.2" customHeight="1">
      <c r="B22" s="73">
        <v>18</v>
      </c>
      <c r="C22" s="74" t="s">
        <v>151</v>
      </c>
      <c r="D22" s="72" t="s">
        <v>141</v>
      </c>
      <c r="E22" s="73">
        <v>200</v>
      </c>
    </row>
    <row r="23" spans="2:5" ht="25.2" customHeight="1">
      <c r="B23" s="73">
        <v>19</v>
      </c>
      <c r="C23" s="74" t="s">
        <v>152</v>
      </c>
      <c r="D23" s="72" t="s">
        <v>141</v>
      </c>
      <c r="E23" s="73">
        <v>200</v>
      </c>
    </row>
    <row r="24" spans="2:5" ht="25.2" customHeight="1">
      <c r="B24" s="73">
        <v>20</v>
      </c>
      <c r="C24" s="74" t="s">
        <v>173</v>
      </c>
      <c r="D24" s="72" t="s">
        <v>141</v>
      </c>
      <c r="E24" s="73">
        <v>200</v>
      </c>
    </row>
    <row r="25" spans="2:5" ht="25.2" customHeight="1">
      <c r="B25" s="73">
        <v>21</v>
      </c>
      <c r="C25" s="74" t="s">
        <v>153</v>
      </c>
      <c r="D25" s="72" t="s">
        <v>141</v>
      </c>
      <c r="E25" s="73">
        <v>200</v>
      </c>
    </row>
    <row r="26" spans="2:5" ht="25.2" customHeight="1">
      <c r="B26" s="73">
        <v>22</v>
      </c>
      <c r="C26" s="74" t="s">
        <v>154</v>
      </c>
      <c r="D26" s="72" t="s">
        <v>141</v>
      </c>
      <c r="E26" s="73">
        <v>200</v>
      </c>
    </row>
    <row r="27" spans="2:5" ht="25.2" customHeight="1">
      <c r="B27" s="73">
        <v>23</v>
      </c>
      <c r="C27" s="74" t="s">
        <v>155</v>
      </c>
      <c r="D27" s="73" t="s">
        <v>164</v>
      </c>
      <c r="E27" s="73">
        <v>6</v>
      </c>
    </row>
    <row r="28" spans="2:5" ht="25.2" customHeight="1">
      <c r="B28" s="73">
        <v>24</v>
      </c>
      <c r="C28" s="74" t="s">
        <v>156</v>
      </c>
      <c r="D28" s="73" t="s">
        <v>164</v>
      </c>
      <c r="E28" s="73">
        <v>6</v>
      </c>
    </row>
    <row r="29" spans="2:5" ht="25.2" customHeight="1">
      <c r="B29" s="73">
        <v>25</v>
      </c>
      <c r="C29" s="74" t="s">
        <v>157</v>
      </c>
      <c r="D29" s="73" t="s">
        <v>164</v>
      </c>
      <c r="E29" s="73">
        <v>6</v>
      </c>
    </row>
    <row r="30" spans="2:5" ht="25.2" customHeight="1">
      <c r="B30" s="73">
        <v>26</v>
      </c>
      <c r="C30" s="74" t="s">
        <v>158</v>
      </c>
      <c r="D30" s="73" t="s">
        <v>164</v>
      </c>
      <c r="E30" s="73">
        <v>6</v>
      </c>
    </row>
    <row r="31" spans="2:5" ht="25.2" customHeight="1">
      <c r="B31" s="73">
        <v>27</v>
      </c>
      <c r="C31" s="74" t="s">
        <v>159</v>
      </c>
      <c r="D31" s="73" t="s">
        <v>164</v>
      </c>
      <c r="E31" s="73">
        <v>6</v>
      </c>
    </row>
    <row r="32" spans="2:5" ht="25.2" customHeight="1">
      <c r="B32" s="73">
        <v>28</v>
      </c>
      <c r="C32" s="74" t="s">
        <v>160</v>
      </c>
      <c r="D32" s="73" t="s">
        <v>164</v>
      </c>
      <c r="E32" s="73">
        <v>6</v>
      </c>
    </row>
    <row r="33" spans="2:5" ht="25.2" customHeight="1">
      <c r="B33" s="73">
        <v>29</v>
      </c>
      <c r="C33" s="74" t="s">
        <v>161</v>
      </c>
      <c r="D33" s="73" t="s">
        <v>164</v>
      </c>
      <c r="E33" s="73">
        <v>6</v>
      </c>
    </row>
  </sheetData>
  <mergeCells count="2">
    <mergeCell ref="B4:C4"/>
    <mergeCell ref="D4:E4"/>
  </mergeCells>
  <phoneticPr fontId="3"/>
  <printOptions horizontalCentered="1" verticalCentered="1"/>
  <pageMargins left="0.51181102362204722" right="0.51181102362204722" top="0.55118110236220474" bottom="0.55118110236220474" header="0.31496062992125984" footer="0.31496062992125984"/>
  <pageSetup paperSize="9"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66A39-3DF2-44B4-B58B-04FF0A71BBFB}">
  <dimension ref="A1:BN244"/>
  <sheetViews>
    <sheetView showZeros="0" view="pageBreakPreview" zoomScale="130" zoomScaleNormal="100" zoomScaleSheetLayoutView="130" workbookViewId="0">
      <selection activeCell="AQ13" sqref="AQ13"/>
    </sheetView>
  </sheetViews>
  <sheetFormatPr defaultColWidth="8.88671875" defaultRowHeight="13.2" outlineLevelCol="1"/>
  <cols>
    <col min="1" max="1" width="1.6640625" style="2" customWidth="1"/>
    <col min="2" max="57" width="2.77734375" style="2" customWidth="1"/>
    <col min="58" max="59" width="8.88671875" style="2"/>
    <col min="60" max="65" width="0" style="2" hidden="1" customWidth="1" outlineLevel="1"/>
    <col min="66" max="66" width="8.88671875" style="2" collapsed="1"/>
    <col min="67" max="16384" width="8.88671875" style="2"/>
  </cols>
  <sheetData>
    <row r="1" spans="1:32" ht="15" customHeight="1">
      <c r="A1" s="48" t="s">
        <v>125</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c r="AD1" s="48"/>
      <c r="AE1" s="48"/>
      <c r="AF1" s="49"/>
    </row>
    <row r="2" spans="1:32" ht="15" customHeight="1">
      <c r="A2" s="138" t="s">
        <v>39</v>
      </c>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row>
    <row r="3" spans="1:32" ht="15" customHeight="1">
      <c r="A3" s="138"/>
      <c r="B3" s="138"/>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row>
    <row r="4" spans="1:32" ht="15" customHeight="1">
      <c r="A4" s="48"/>
      <c r="B4" s="139" t="s">
        <v>40</v>
      </c>
      <c r="C4" s="139"/>
      <c r="D4" s="139"/>
      <c r="E4" s="139"/>
      <c r="F4" s="139"/>
      <c r="G4" s="139"/>
      <c r="H4" s="139"/>
      <c r="I4" s="139"/>
      <c r="J4" s="139"/>
      <c r="K4" s="139"/>
      <c r="L4" s="139"/>
      <c r="M4" s="139"/>
      <c r="N4" s="139"/>
      <c r="O4" s="139"/>
      <c r="P4" s="139"/>
      <c r="Q4" s="139"/>
      <c r="R4" s="139"/>
      <c r="S4" s="139"/>
      <c r="T4" s="139"/>
      <c r="U4" s="139"/>
      <c r="V4" s="139"/>
      <c r="W4" s="139"/>
      <c r="X4" s="139"/>
      <c r="Y4" s="139"/>
      <c r="Z4" s="139"/>
      <c r="AA4" s="139"/>
      <c r="AB4" s="139"/>
      <c r="AC4" s="139"/>
      <c r="AD4" s="139"/>
      <c r="AE4" s="139"/>
      <c r="AF4" s="48"/>
    </row>
    <row r="5" spans="1:32" ht="15" customHeight="1">
      <c r="A5" s="48"/>
      <c r="B5" s="139"/>
      <c r="C5" s="139"/>
      <c r="D5" s="139"/>
      <c r="E5" s="139"/>
      <c r="F5" s="139"/>
      <c r="G5" s="139"/>
      <c r="H5" s="139"/>
      <c r="I5" s="139"/>
      <c r="J5" s="139"/>
      <c r="K5" s="139"/>
      <c r="L5" s="139"/>
      <c r="M5" s="139"/>
      <c r="N5" s="139"/>
      <c r="O5" s="139"/>
      <c r="P5" s="139"/>
      <c r="Q5" s="139"/>
      <c r="R5" s="139"/>
      <c r="S5" s="139"/>
      <c r="T5" s="139"/>
      <c r="U5" s="139"/>
      <c r="V5" s="139"/>
      <c r="W5" s="139"/>
      <c r="X5" s="139"/>
      <c r="Y5" s="139"/>
      <c r="Z5" s="139"/>
      <c r="AA5" s="139"/>
      <c r="AB5" s="139"/>
      <c r="AC5" s="139"/>
      <c r="AD5" s="139"/>
      <c r="AE5" s="139"/>
      <c r="AF5" s="48"/>
    </row>
    <row r="6" spans="1:32" ht="15" customHeight="1">
      <c r="A6" s="48"/>
      <c r="B6" s="139"/>
      <c r="C6" s="139"/>
      <c r="D6" s="139"/>
      <c r="E6" s="13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39"/>
      <c r="AF6" s="48"/>
    </row>
    <row r="7" spans="1:32" ht="15" customHeight="1">
      <c r="A7" s="48"/>
      <c r="B7" s="139"/>
      <c r="C7" s="139"/>
      <c r="D7" s="139"/>
      <c r="E7" s="139"/>
      <c r="F7" s="139"/>
      <c r="G7" s="139"/>
      <c r="H7" s="139"/>
      <c r="I7" s="139"/>
      <c r="J7" s="139"/>
      <c r="K7" s="139"/>
      <c r="L7" s="139"/>
      <c r="M7" s="139"/>
      <c r="N7" s="139"/>
      <c r="O7" s="139"/>
      <c r="P7" s="139"/>
      <c r="Q7" s="139"/>
      <c r="R7" s="139"/>
      <c r="S7" s="139"/>
      <c r="T7" s="139"/>
      <c r="U7" s="139"/>
      <c r="V7" s="139"/>
      <c r="W7" s="139"/>
      <c r="X7" s="139"/>
      <c r="Y7" s="139"/>
      <c r="Z7" s="139"/>
      <c r="AA7" s="139"/>
      <c r="AB7" s="139"/>
      <c r="AC7" s="139"/>
      <c r="AD7" s="139"/>
      <c r="AE7" s="139"/>
      <c r="AF7" s="48"/>
    </row>
    <row r="8" spans="1:32" ht="15" customHeight="1">
      <c r="A8" s="48"/>
      <c r="B8" s="139"/>
      <c r="C8" s="139"/>
      <c r="D8" s="139"/>
      <c r="E8" s="139"/>
      <c r="F8" s="139"/>
      <c r="G8" s="139"/>
      <c r="H8" s="139"/>
      <c r="I8" s="139"/>
      <c r="J8" s="139"/>
      <c r="K8" s="139"/>
      <c r="L8" s="139"/>
      <c r="M8" s="139"/>
      <c r="N8" s="139"/>
      <c r="O8" s="139"/>
      <c r="P8" s="139"/>
      <c r="Q8" s="139"/>
      <c r="R8" s="139"/>
      <c r="S8" s="139"/>
      <c r="T8" s="139"/>
      <c r="U8" s="139"/>
      <c r="V8" s="139"/>
      <c r="W8" s="139"/>
      <c r="X8" s="139"/>
      <c r="Y8" s="139"/>
      <c r="Z8" s="139"/>
      <c r="AA8" s="139"/>
      <c r="AB8" s="139"/>
      <c r="AC8" s="139"/>
      <c r="AD8" s="139"/>
      <c r="AE8" s="139"/>
      <c r="AF8" s="48"/>
    </row>
    <row r="9" spans="1:32" ht="15" customHeight="1">
      <c r="A9" s="48"/>
      <c r="B9" s="139"/>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48"/>
    </row>
    <row r="10" spans="1:32" ht="15" customHeight="1">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row>
    <row r="11" spans="1:32" ht="15" customHeight="1">
      <c r="A11" s="48"/>
      <c r="B11" s="138" t="s">
        <v>41</v>
      </c>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48"/>
    </row>
    <row r="12" spans="1:32" ht="15" customHeight="1">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48"/>
      <c r="AE12" s="48"/>
      <c r="AF12" s="48"/>
    </row>
    <row r="13" spans="1:32" ht="15" customHeight="1">
      <c r="A13" s="48"/>
      <c r="B13" s="139" t="s">
        <v>42</v>
      </c>
      <c r="C13" s="139"/>
      <c r="D13" s="139"/>
      <c r="E13" s="139"/>
      <c r="F13" s="139"/>
      <c r="G13" s="139"/>
      <c r="H13" s="139"/>
      <c r="I13" s="139"/>
      <c r="J13" s="139"/>
      <c r="K13" s="139"/>
      <c r="L13" s="139"/>
      <c r="M13" s="139"/>
      <c r="N13" s="139"/>
      <c r="O13" s="139"/>
      <c r="P13" s="139"/>
      <c r="Q13" s="139"/>
      <c r="R13" s="139"/>
      <c r="S13" s="139"/>
      <c r="T13" s="139"/>
      <c r="U13" s="139"/>
      <c r="V13" s="139"/>
      <c r="W13" s="139"/>
      <c r="X13" s="139"/>
      <c r="Y13" s="139"/>
      <c r="Z13" s="139"/>
      <c r="AA13" s="139"/>
      <c r="AB13" s="139"/>
      <c r="AC13" s="139"/>
      <c r="AD13" s="139"/>
      <c r="AE13" s="139"/>
      <c r="AF13" s="48"/>
    </row>
    <row r="14" spans="1:32" ht="15" customHeight="1">
      <c r="A14" s="48"/>
      <c r="B14" s="139"/>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48"/>
    </row>
    <row r="15" spans="1:32" ht="15" customHeight="1">
      <c r="A15" s="48"/>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48"/>
    </row>
    <row r="16" spans="1:32" ht="15" customHeight="1">
      <c r="A16" s="48"/>
      <c r="B16" s="139"/>
      <c r="C16" s="139"/>
      <c r="D16" s="139"/>
      <c r="E16" s="139"/>
      <c r="F16" s="139"/>
      <c r="G16" s="139"/>
      <c r="H16" s="139"/>
      <c r="I16" s="139"/>
      <c r="J16" s="139"/>
      <c r="K16" s="139"/>
      <c r="L16" s="139"/>
      <c r="M16" s="139"/>
      <c r="N16" s="139"/>
      <c r="O16" s="139"/>
      <c r="P16" s="139"/>
      <c r="Q16" s="139"/>
      <c r="R16" s="139"/>
      <c r="S16" s="139"/>
      <c r="T16" s="139"/>
      <c r="U16" s="139"/>
      <c r="V16" s="139"/>
      <c r="W16" s="139"/>
      <c r="X16" s="139"/>
      <c r="Y16" s="139"/>
      <c r="Z16" s="139"/>
      <c r="AA16" s="139"/>
      <c r="AB16" s="139"/>
      <c r="AC16" s="139"/>
      <c r="AD16" s="139"/>
      <c r="AE16" s="139"/>
      <c r="AF16" s="48"/>
    </row>
    <row r="17" spans="1:65" ht="15" customHeight="1">
      <c r="A17" s="48"/>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48"/>
    </row>
    <row r="18" spans="1:65" ht="15" customHeight="1">
      <c r="A18" s="48"/>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48"/>
    </row>
    <row r="19" spans="1:65" ht="15" customHeight="1">
      <c r="A19" s="48"/>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48"/>
    </row>
    <row r="20" spans="1:65" ht="15" customHeight="1">
      <c r="A20" s="48"/>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48"/>
    </row>
    <row r="21" spans="1:65" ht="15" customHeight="1">
      <c r="A21" s="48"/>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48"/>
    </row>
    <row r="22" spans="1:65" ht="15" customHeight="1">
      <c r="A22" s="48"/>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48"/>
    </row>
    <row r="23" spans="1:65" ht="15" customHeight="1">
      <c r="A23" s="48"/>
      <c r="B23" s="139"/>
      <c r="C23" s="139"/>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48"/>
    </row>
    <row r="24" spans="1:65" ht="15" customHeight="1">
      <c r="A24" s="48"/>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48"/>
    </row>
    <row r="25" spans="1:65" ht="15" customHeight="1">
      <c r="A25" s="48"/>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48"/>
    </row>
    <row r="26" spans="1:65" ht="15" customHeight="1">
      <c r="A26" s="48"/>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48"/>
    </row>
    <row r="27" spans="1:65" ht="15" customHeight="1">
      <c r="A27" s="48"/>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48"/>
    </row>
    <row r="28" spans="1:65" ht="15" customHeight="1">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O28" s="50"/>
      <c r="AP28" s="50"/>
      <c r="AQ28" s="50"/>
      <c r="AR28" s="50"/>
      <c r="AS28" s="50"/>
      <c r="AT28" s="50"/>
      <c r="AU28" s="50"/>
      <c r="AV28" s="50"/>
      <c r="AW28" s="50"/>
      <c r="AX28" s="50"/>
      <c r="AY28" s="50"/>
      <c r="AZ28" s="50"/>
      <c r="BA28" s="50"/>
      <c r="BB28" s="50"/>
      <c r="BC28" s="50"/>
      <c r="BD28" s="50"/>
      <c r="BE28" s="50"/>
      <c r="BI28" s="51" t="s">
        <v>43</v>
      </c>
      <c r="BJ28" s="51" t="s">
        <v>44</v>
      </c>
      <c r="BK28" s="51" t="s">
        <v>44</v>
      </c>
      <c r="BL28" s="51" t="s">
        <v>45</v>
      </c>
      <c r="BM28" s="2" t="s">
        <v>46</v>
      </c>
    </row>
    <row r="29" spans="1:65" ht="15" customHeight="1">
      <c r="A29" s="48"/>
      <c r="B29" s="48"/>
      <c r="C29" s="48"/>
      <c r="D29" s="48"/>
      <c r="E29" s="48"/>
      <c r="F29" s="48"/>
      <c r="G29" s="48"/>
      <c r="H29" s="48"/>
      <c r="I29" s="48"/>
      <c r="J29" s="48"/>
      <c r="K29" s="48"/>
      <c r="L29" s="48"/>
      <c r="M29" s="48"/>
      <c r="N29" s="48"/>
      <c r="O29" s="48"/>
      <c r="P29" s="48"/>
      <c r="Q29" s="48"/>
      <c r="R29" s="48"/>
      <c r="S29" s="48"/>
      <c r="T29" s="48"/>
      <c r="U29" s="48"/>
      <c r="V29" s="48"/>
      <c r="W29" s="138" t="s">
        <v>47</v>
      </c>
      <c r="X29" s="138"/>
      <c r="Y29" s="138"/>
      <c r="Z29" s="138"/>
      <c r="AA29" s="140" t="s">
        <v>267</v>
      </c>
      <c r="AB29" s="141"/>
      <c r="AC29" s="2" t="s">
        <v>48</v>
      </c>
      <c r="AD29" s="142" t="s">
        <v>268</v>
      </c>
      <c r="AE29" s="142"/>
      <c r="AF29" s="2" t="s">
        <v>1</v>
      </c>
      <c r="AH29" s="64" t="s">
        <v>138</v>
      </c>
      <c r="AO29" s="50"/>
      <c r="AP29" s="50"/>
      <c r="AQ29" s="50"/>
      <c r="AR29" s="50"/>
      <c r="AS29" s="50"/>
      <c r="AT29" s="50"/>
      <c r="AU29" s="50"/>
      <c r="AV29" s="50"/>
      <c r="AW29" s="50"/>
      <c r="AX29" s="50"/>
      <c r="AY29" s="50"/>
      <c r="AZ29" s="50"/>
      <c r="BA29" s="50"/>
      <c r="BB29" s="50"/>
      <c r="BC29" s="50"/>
      <c r="BD29" s="50"/>
      <c r="BE29" s="50"/>
      <c r="BI29" s="51" t="s">
        <v>49</v>
      </c>
      <c r="BJ29" s="51" t="s">
        <v>50</v>
      </c>
      <c r="BK29" s="51" t="s">
        <v>50</v>
      </c>
      <c r="BL29" s="51" t="s">
        <v>51</v>
      </c>
      <c r="BM29" s="2" t="s">
        <v>50</v>
      </c>
    </row>
    <row r="30" spans="1:65" ht="15" customHeight="1">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48"/>
      <c r="AE30" s="48"/>
      <c r="AF30" s="48"/>
      <c r="AO30" s="50"/>
      <c r="AP30" s="50"/>
      <c r="AQ30" s="50"/>
      <c r="AR30" s="50"/>
      <c r="AS30" s="50"/>
      <c r="AT30" s="50"/>
      <c r="AU30" s="50"/>
      <c r="AV30" s="50"/>
      <c r="AW30" s="50"/>
      <c r="AX30" s="50"/>
      <c r="AY30" s="50"/>
      <c r="AZ30" s="50"/>
      <c r="BA30" s="50"/>
      <c r="BB30" s="50"/>
      <c r="BC30" s="50"/>
      <c r="BD30" s="50"/>
      <c r="BE30" s="50"/>
      <c r="BI30" s="51" t="s">
        <v>52</v>
      </c>
      <c r="BJ30" s="51" t="s">
        <v>53</v>
      </c>
      <c r="BK30" s="51" t="s">
        <v>53</v>
      </c>
      <c r="BL30" s="51" t="s">
        <v>54</v>
      </c>
      <c r="BM30" s="2" t="s">
        <v>53</v>
      </c>
    </row>
    <row r="31" spans="1:65" ht="15" customHeight="1">
      <c r="A31" s="48"/>
      <c r="B31" s="48" t="s">
        <v>55</v>
      </c>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O31" s="50"/>
      <c r="AP31" s="50"/>
      <c r="AQ31" s="50"/>
      <c r="AR31" s="50"/>
      <c r="AS31" s="50"/>
      <c r="AT31" s="50"/>
      <c r="AU31" s="50"/>
      <c r="AV31" s="50"/>
      <c r="AW31" s="50"/>
      <c r="AX31" s="50"/>
      <c r="AY31" s="50"/>
      <c r="AZ31" s="50"/>
      <c r="BA31" s="50"/>
      <c r="BB31" s="50"/>
      <c r="BC31" s="50"/>
      <c r="BD31" s="50"/>
      <c r="BE31" s="50"/>
      <c r="BI31" s="51" t="s">
        <v>56</v>
      </c>
      <c r="BJ31" s="51" t="s">
        <v>57</v>
      </c>
      <c r="BK31" s="51" t="s">
        <v>57</v>
      </c>
      <c r="BL31" s="51" t="s">
        <v>58</v>
      </c>
      <c r="BM31" s="2" t="s">
        <v>57</v>
      </c>
    </row>
    <row r="32" spans="1:65" ht="15" customHeight="1">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O32" s="50"/>
      <c r="AP32" s="50"/>
      <c r="AQ32" s="50"/>
      <c r="AR32" s="50"/>
      <c r="AS32" s="50"/>
      <c r="AT32" s="50"/>
      <c r="AU32" s="50"/>
      <c r="AV32" s="50"/>
      <c r="AW32" s="50"/>
      <c r="AX32" s="50"/>
      <c r="AY32" s="50"/>
      <c r="AZ32" s="50"/>
      <c r="BA32" s="50"/>
      <c r="BB32" s="50"/>
      <c r="BC32" s="50"/>
      <c r="BD32" s="50"/>
      <c r="BE32" s="50"/>
      <c r="BI32" s="51" t="s">
        <v>60</v>
      </c>
      <c r="BJ32" s="51" t="s">
        <v>56</v>
      </c>
      <c r="BK32" s="51" t="s">
        <v>56</v>
      </c>
      <c r="BM32" s="2" t="s">
        <v>56</v>
      </c>
    </row>
    <row r="33" spans="1:65" ht="15" customHeight="1">
      <c r="A33" s="48"/>
      <c r="B33" s="48"/>
      <c r="C33" s="48"/>
      <c r="D33" s="48"/>
      <c r="E33" s="48"/>
      <c r="F33" s="48"/>
      <c r="G33" s="48"/>
      <c r="H33" s="48"/>
      <c r="I33" s="48"/>
      <c r="J33" s="48"/>
      <c r="K33" s="48"/>
      <c r="L33" s="48"/>
      <c r="M33" s="143" t="str">
        <f>申請書!H6</f>
        <v>佐賀県佐賀市城内１－１－５９</v>
      </c>
      <c r="N33" s="143"/>
      <c r="O33" s="143"/>
      <c r="P33" s="143"/>
      <c r="Q33" s="143"/>
      <c r="R33" s="143"/>
      <c r="S33" s="143"/>
      <c r="T33" s="143"/>
      <c r="U33" s="143"/>
      <c r="V33" s="143"/>
      <c r="W33" s="143"/>
      <c r="X33" s="143"/>
      <c r="Y33" s="143"/>
      <c r="Z33" s="143"/>
      <c r="AA33" s="143"/>
      <c r="AB33" s="143"/>
      <c r="AC33" s="143"/>
      <c r="AD33" s="143"/>
      <c r="AE33" s="143"/>
      <c r="AF33" s="143"/>
      <c r="AH33" s="2" t="s">
        <v>137</v>
      </c>
      <c r="AO33" s="50"/>
      <c r="AP33" s="50"/>
      <c r="AQ33" s="50"/>
      <c r="AR33" s="50"/>
      <c r="AS33" s="50"/>
      <c r="AT33" s="50"/>
      <c r="AU33" s="50"/>
      <c r="AV33" s="50"/>
      <c r="AW33" s="50"/>
      <c r="AX33" s="50"/>
      <c r="AY33" s="50"/>
      <c r="AZ33" s="50"/>
      <c r="BA33" s="50"/>
      <c r="BB33" s="50"/>
      <c r="BC33" s="50"/>
      <c r="BD33" s="50"/>
      <c r="BE33" s="50"/>
      <c r="BI33" s="51" t="s">
        <v>61</v>
      </c>
      <c r="BJ33" s="51" t="s">
        <v>59</v>
      </c>
      <c r="BK33" s="51" t="s">
        <v>59</v>
      </c>
      <c r="BM33" s="2" t="s">
        <v>59</v>
      </c>
    </row>
    <row r="34" spans="1:65" ht="15" customHeight="1">
      <c r="A34" s="48"/>
      <c r="B34" s="48"/>
      <c r="C34" s="48"/>
      <c r="D34" s="48"/>
      <c r="E34" s="48"/>
      <c r="F34" s="48"/>
      <c r="G34" s="48"/>
      <c r="H34" s="48"/>
      <c r="I34" s="137" t="s">
        <v>62</v>
      </c>
      <c r="J34" s="137"/>
      <c r="K34" s="137"/>
      <c r="L34" s="137"/>
      <c r="M34" s="144"/>
      <c r="N34" s="144"/>
      <c r="O34" s="144"/>
      <c r="P34" s="144"/>
      <c r="Q34" s="144"/>
      <c r="R34" s="144"/>
      <c r="S34" s="144"/>
      <c r="T34" s="144"/>
      <c r="U34" s="144"/>
      <c r="V34" s="144"/>
      <c r="W34" s="144"/>
      <c r="X34" s="144"/>
      <c r="Y34" s="144"/>
      <c r="Z34" s="144"/>
      <c r="AA34" s="144"/>
      <c r="AB34" s="144"/>
      <c r="AC34" s="144"/>
      <c r="AD34" s="144"/>
      <c r="AE34" s="144"/>
      <c r="AF34" s="144"/>
      <c r="AO34" s="50"/>
      <c r="AP34" s="50"/>
      <c r="AQ34" s="50"/>
      <c r="AR34" s="50"/>
      <c r="AS34" s="50"/>
      <c r="AT34" s="50"/>
      <c r="AU34" s="50"/>
      <c r="AV34" s="50"/>
      <c r="AW34" s="50"/>
      <c r="AX34" s="50"/>
      <c r="AY34" s="50"/>
      <c r="AZ34" s="50"/>
      <c r="BA34" s="50"/>
      <c r="BB34" s="50"/>
      <c r="BC34" s="50"/>
      <c r="BD34" s="50"/>
      <c r="BE34" s="50"/>
      <c r="BI34" s="51" t="s">
        <v>63</v>
      </c>
      <c r="BJ34" s="51" t="s">
        <v>60</v>
      </c>
      <c r="BK34" s="51" t="s">
        <v>60</v>
      </c>
      <c r="BM34" s="2" t="s">
        <v>60</v>
      </c>
    </row>
    <row r="35" spans="1:65" ht="15" customHeight="1">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O35" s="50"/>
      <c r="AP35" s="50"/>
      <c r="AQ35" s="50"/>
      <c r="AR35" s="50"/>
      <c r="AS35" s="50"/>
      <c r="AT35" s="50"/>
      <c r="AU35" s="50"/>
      <c r="AV35" s="50"/>
      <c r="AW35" s="50"/>
      <c r="AX35" s="50"/>
      <c r="AY35" s="50"/>
      <c r="AZ35" s="50"/>
      <c r="BA35" s="50"/>
      <c r="BB35" s="50"/>
      <c r="BC35" s="50"/>
      <c r="BD35" s="50"/>
      <c r="BE35" s="50"/>
      <c r="BI35" s="51"/>
      <c r="BJ35" s="51" t="s">
        <v>61</v>
      </c>
      <c r="BK35" s="51" t="s">
        <v>61</v>
      </c>
      <c r="BM35" s="2" t="s">
        <v>61</v>
      </c>
    </row>
    <row r="36" spans="1:65" ht="15" customHeight="1">
      <c r="A36" s="48"/>
      <c r="B36" s="48"/>
      <c r="C36" s="48"/>
      <c r="D36" s="48"/>
      <c r="E36" s="48"/>
      <c r="F36" s="48"/>
      <c r="G36" s="48"/>
      <c r="H36" s="48"/>
      <c r="I36" s="48"/>
      <c r="J36" s="48"/>
      <c r="K36" s="48"/>
      <c r="L36" s="48"/>
      <c r="M36" s="143" t="str">
        <f>申請書!H7</f>
        <v>株式会社○○○</v>
      </c>
      <c r="N36" s="143"/>
      <c r="O36" s="143"/>
      <c r="P36" s="143"/>
      <c r="Q36" s="143"/>
      <c r="R36" s="143"/>
      <c r="S36" s="143"/>
      <c r="T36" s="143"/>
      <c r="U36" s="143"/>
      <c r="V36" s="143"/>
      <c r="W36" s="143"/>
      <c r="X36" s="143"/>
      <c r="Y36" s="143"/>
      <c r="Z36" s="143"/>
      <c r="AA36" s="143"/>
      <c r="AB36" s="143"/>
      <c r="AC36" s="143"/>
      <c r="AD36" s="143"/>
      <c r="AE36" s="143"/>
      <c r="AF36" s="143"/>
      <c r="AH36" s="2" t="s">
        <v>137</v>
      </c>
      <c r="AO36" s="50"/>
      <c r="AP36" s="50"/>
      <c r="AQ36" s="50"/>
      <c r="AR36" s="50"/>
      <c r="AS36" s="50"/>
      <c r="AT36" s="50"/>
      <c r="AU36" s="50"/>
      <c r="AV36" s="50"/>
      <c r="AW36" s="50"/>
      <c r="AX36" s="50"/>
      <c r="AY36" s="50"/>
      <c r="AZ36" s="50"/>
      <c r="BA36" s="50"/>
      <c r="BB36" s="50"/>
      <c r="BC36" s="50"/>
      <c r="BD36" s="50"/>
      <c r="BE36" s="50"/>
      <c r="BI36" s="51"/>
      <c r="BJ36" s="51" t="s">
        <v>63</v>
      </c>
      <c r="BK36" s="51" t="s">
        <v>63</v>
      </c>
      <c r="BM36" s="2" t="s">
        <v>63</v>
      </c>
    </row>
    <row r="37" spans="1:65" ht="15" customHeight="1">
      <c r="A37" s="48"/>
      <c r="B37" s="48"/>
      <c r="C37" s="48"/>
      <c r="D37" s="48"/>
      <c r="E37" s="48"/>
      <c r="F37" s="48"/>
      <c r="G37" s="48"/>
      <c r="H37" s="48"/>
      <c r="I37" s="137" t="s">
        <v>64</v>
      </c>
      <c r="J37" s="137"/>
      <c r="K37" s="137"/>
      <c r="L37" s="137"/>
      <c r="M37" s="144"/>
      <c r="N37" s="144"/>
      <c r="O37" s="144"/>
      <c r="P37" s="144"/>
      <c r="Q37" s="144"/>
      <c r="R37" s="144"/>
      <c r="S37" s="144"/>
      <c r="T37" s="144"/>
      <c r="U37" s="144"/>
      <c r="V37" s="144"/>
      <c r="W37" s="144"/>
      <c r="X37" s="144"/>
      <c r="Y37" s="144"/>
      <c r="Z37" s="144"/>
      <c r="AA37" s="144"/>
      <c r="AB37" s="144"/>
      <c r="AC37" s="144"/>
      <c r="AD37" s="144"/>
      <c r="AE37" s="144"/>
      <c r="AF37" s="144"/>
      <c r="AO37" s="50"/>
      <c r="AP37" s="50"/>
      <c r="AQ37" s="50"/>
      <c r="AR37" s="50"/>
      <c r="AS37" s="50"/>
      <c r="AT37" s="50"/>
      <c r="AU37" s="50"/>
      <c r="AV37" s="50"/>
      <c r="AW37" s="50"/>
      <c r="AX37" s="50"/>
      <c r="AY37" s="50"/>
      <c r="AZ37" s="50"/>
      <c r="BA37" s="50"/>
      <c r="BB37" s="50"/>
      <c r="BC37" s="50"/>
      <c r="BD37" s="50"/>
      <c r="BE37" s="50"/>
      <c r="BI37" s="51"/>
      <c r="BJ37" s="51" t="s">
        <v>65</v>
      </c>
      <c r="BK37" s="51" t="s">
        <v>65</v>
      </c>
      <c r="BM37" s="2" t="s">
        <v>65</v>
      </c>
    </row>
    <row r="38" spans="1:65" ht="15" customHeight="1">
      <c r="A38" s="48"/>
      <c r="B38" s="48"/>
      <c r="C38" s="48"/>
      <c r="D38" s="48"/>
      <c r="E38" s="48"/>
      <c r="F38" s="48"/>
      <c r="G38" s="48"/>
      <c r="H38" s="48"/>
      <c r="I38" s="48"/>
      <c r="J38" s="48"/>
      <c r="K38" s="48"/>
      <c r="L38" s="48"/>
      <c r="M38" s="52"/>
      <c r="N38" s="52"/>
      <c r="O38" s="52"/>
      <c r="P38" s="52"/>
      <c r="Q38" s="52"/>
      <c r="R38" s="52"/>
      <c r="S38" s="52"/>
      <c r="T38" s="52"/>
      <c r="U38" s="52"/>
      <c r="V38" s="52"/>
      <c r="W38" s="52"/>
      <c r="X38" s="52"/>
      <c r="Y38" s="52"/>
      <c r="Z38" s="52"/>
      <c r="AA38" s="52"/>
      <c r="AB38" s="52"/>
      <c r="AC38" s="52"/>
      <c r="AD38" s="52"/>
      <c r="AE38" s="52"/>
      <c r="AF38" s="52"/>
      <c r="AO38" s="50"/>
      <c r="AP38" s="50"/>
      <c r="AQ38" s="50"/>
      <c r="AR38" s="50"/>
      <c r="AS38" s="50"/>
      <c r="AT38" s="50"/>
      <c r="AU38" s="50"/>
      <c r="AV38" s="50"/>
      <c r="AW38" s="50"/>
      <c r="AX38" s="50"/>
      <c r="AY38" s="50"/>
      <c r="AZ38" s="50"/>
      <c r="BA38" s="50"/>
      <c r="BB38" s="50"/>
      <c r="BC38" s="50"/>
      <c r="BD38" s="50"/>
      <c r="BE38" s="50"/>
      <c r="BI38" s="51"/>
      <c r="BJ38" s="51" t="s">
        <v>66</v>
      </c>
      <c r="BK38" s="51" t="s">
        <v>66</v>
      </c>
      <c r="BM38" s="2" t="s">
        <v>66</v>
      </c>
    </row>
    <row r="39" spans="1:65" ht="15" customHeight="1">
      <c r="A39" s="48"/>
      <c r="B39" s="48"/>
      <c r="C39" s="48"/>
      <c r="D39" s="48"/>
      <c r="E39" s="48"/>
      <c r="F39" s="48"/>
      <c r="G39" s="48"/>
      <c r="H39" s="48"/>
      <c r="I39" s="53" t="s">
        <v>67</v>
      </c>
      <c r="J39" s="53"/>
      <c r="K39" s="53"/>
      <c r="L39" s="53"/>
      <c r="M39" s="145" t="s">
        <v>270</v>
      </c>
      <c r="N39" s="145"/>
      <c r="O39" s="145"/>
      <c r="P39" s="145"/>
      <c r="Q39" s="145"/>
      <c r="R39" s="145"/>
      <c r="S39" s="145"/>
      <c r="T39" s="145"/>
      <c r="U39" s="145"/>
      <c r="V39" s="145"/>
      <c r="W39" s="145"/>
      <c r="X39" s="145"/>
      <c r="Y39" s="145"/>
      <c r="Z39" s="145"/>
      <c r="AA39" s="145"/>
      <c r="AB39" s="145"/>
      <c r="AC39" s="145"/>
      <c r="AD39" s="145"/>
      <c r="AE39" s="145"/>
      <c r="AF39" s="145"/>
      <c r="AH39" s="65" t="s">
        <v>136</v>
      </c>
      <c r="AO39" s="50"/>
      <c r="AP39" s="50"/>
      <c r="AQ39" s="50"/>
      <c r="AR39" s="50"/>
      <c r="AS39" s="50"/>
      <c r="AT39" s="50"/>
      <c r="AU39" s="50"/>
      <c r="AV39" s="50"/>
      <c r="AW39" s="50"/>
      <c r="AX39" s="50"/>
      <c r="AY39" s="50"/>
      <c r="AZ39" s="50"/>
      <c r="BA39" s="50"/>
      <c r="BB39" s="50"/>
      <c r="BC39" s="50"/>
      <c r="BD39" s="50"/>
      <c r="BE39" s="50"/>
      <c r="BI39" s="51"/>
      <c r="BJ39" s="51" t="s">
        <v>68</v>
      </c>
      <c r="BK39" s="51" t="s">
        <v>68</v>
      </c>
    </row>
    <row r="40" spans="1:65" ht="15" customHeight="1">
      <c r="A40" s="48"/>
      <c r="B40" s="48"/>
      <c r="C40" s="48"/>
      <c r="D40" s="48"/>
      <c r="E40" s="48"/>
      <c r="F40" s="48"/>
      <c r="G40" s="48"/>
      <c r="H40" s="48"/>
      <c r="I40" s="134" t="s">
        <v>69</v>
      </c>
      <c r="J40" s="134"/>
      <c r="K40" s="134"/>
      <c r="L40" s="134"/>
      <c r="M40" s="135" t="s">
        <v>269</v>
      </c>
      <c r="N40" s="135"/>
      <c r="O40" s="135"/>
      <c r="P40" s="135"/>
      <c r="Q40" s="135"/>
      <c r="R40" s="135"/>
      <c r="S40" s="135"/>
      <c r="T40" s="135"/>
      <c r="U40" s="135"/>
      <c r="V40" s="135"/>
      <c r="W40" s="135"/>
      <c r="X40" s="135"/>
      <c r="Y40" s="135"/>
      <c r="Z40" s="135"/>
      <c r="AA40" s="135"/>
      <c r="AB40" s="135"/>
      <c r="AC40" s="135"/>
      <c r="AD40" s="135"/>
      <c r="AE40" s="135"/>
      <c r="AF40" s="135"/>
      <c r="AO40" s="50"/>
      <c r="AP40" s="50"/>
      <c r="AQ40" s="50"/>
      <c r="AR40" s="50"/>
      <c r="AS40" s="50"/>
      <c r="AT40" s="50"/>
      <c r="AU40" s="50"/>
      <c r="AV40" s="50"/>
      <c r="AW40" s="50"/>
      <c r="AX40" s="50"/>
      <c r="AY40" s="50"/>
      <c r="AZ40" s="50"/>
      <c r="BA40" s="50"/>
      <c r="BB40" s="50"/>
      <c r="BC40" s="50"/>
      <c r="BD40" s="50"/>
      <c r="BE40" s="50"/>
      <c r="BI40" s="51"/>
      <c r="BJ40" s="51" t="s">
        <v>70</v>
      </c>
      <c r="BK40" s="51" t="s">
        <v>70</v>
      </c>
    </row>
    <row r="41" spans="1:65" ht="15" customHeight="1">
      <c r="A41" s="48"/>
      <c r="B41" s="48"/>
      <c r="C41" s="48"/>
      <c r="D41" s="48"/>
      <c r="E41" s="48"/>
      <c r="F41" s="48"/>
      <c r="G41" s="48"/>
      <c r="H41" s="48"/>
      <c r="I41" s="137" t="s">
        <v>71</v>
      </c>
      <c r="J41" s="137"/>
      <c r="K41" s="137"/>
      <c r="L41" s="137"/>
      <c r="M41" s="136"/>
      <c r="N41" s="136"/>
      <c r="O41" s="136"/>
      <c r="P41" s="136"/>
      <c r="Q41" s="136"/>
      <c r="R41" s="136"/>
      <c r="S41" s="136"/>
      <c r="T41" s="136"/>
      <c r="U41" s="136"/>
      <c r="V41" s="136"/>
      <c r="W41" s="136"/>
      <c r="X41" s="136"/>
      <c r="Y41" s="136"/>
      <c r="Z41" s="136"/>
      <c r="AA41" s="136"/>
      <c r="AB41" s="136"/>
      <c r="AC41" s="136"/>
      <c r="AD41" s="136"/>
      <c r="AE41" s="136"/>
      <c r="AF41" s="136"/>
      <c r="BI41" s="51"/>
      <c r="BJ41" s="51" t="s">
        <v>72</v>
      </c>
      <c r="BK41" s="51" t="s">
        <v>72</v>
      </c>
    </row>
    <row r="42" spans="1:65" ht="15" customHeight="1">
      <c r="A42" s="48"/>
      <c r="B42" s="48"/>
      <c r="C42" s="48"/>
      <c r="D42" s="48"/>
      <c r="E42" s="48"/>
      <c r="F42" s="48"/>
      <c r="G42" s="48"/>
      <c r="H42" s="48"/>
      <c r="I42" s="48"/>
      <c r="J42" s="48"/>
      <c r="K42" s="48"/>
      <c r="L42" s="48"/>
      <c r="M42" s="52"/>
      <c r="N42" s="52"/>
      <c r="O42" s="52"/>
      <c r="P42" s="52"/>
      <c r="Q42" s="52"/>
      <c r="R42" s="52"/>
      <c r="S42" s="52"/>
      <c r="T42" s="52"/>
      <c r="U42" s="52"/>
      <c r="V42" s="52"/>
      <c r="W42" s="52"/>
      <c r="X42" s="52"/>
      <c r="Y42" s="52"/>
      <c r="Z42" s="52"/>
      <c r="AA42" s="52"/>
      <c r="AB42" s="52"/>
      <c r="AC42" s="52"/>
      <c r="AD42" s="52"/>
      <c r="AE42" s="52"/>
      <c r="AF42" s="52"/>
      <c r="BI42" s="51"/>
      <c r="BJ42" s="51" t="s">
        <v>73</v>
      </c>
      <c r="BK42" s="51" t="s">
        <v>73</v>
      </c>
    </row>
    <row r="43" spans="1:65" ht="22.2" customHeight="1">
      <c r="A43" s="48"/>
      <c r="B43" s="48"/>
      <c r="C43" s="48"/>
      <c r="D43" s="48"/>
      <c r="E43" s="48"/>
      <c r="F43" s="48"/>
      <c r="G43" s="48"/>
      <c r="H43" s="48"/>
      <c r="I43" s="137" t="s">
        <v>24</v>
      </c>
      <c r="J43" s="137"/>
      <c r="K43" s="137"/>
      <c r="L43" s="137"/>
      <c r="M43" s="54" t="s">
        <v>74</v>
      </c>
      <c r="N43" s="146" t="s">
        <v>54</v>
      </c>
      <c r="O43" s="146"/>
      <c r="P43" s="55" t="s">
        <v>75</v>
      </c>
      <c r="Q43" s="146">
        <v>40</v>
      </c>
      <c r="R43" s="146"/>
      <c r="S43" s="54" t="s">
        <v>0</v>
      </c>
      <c r="T43" s="146">
        <v>11</v>
      </c>
      <c r="U43" s="146"/>
      <c r="V43" s="54" t="s">
        <v>48</v>
      </c>
      <c r="W43" s="146">
        <v>22</v>
      </c>
      <c r="X43" s="146"/>
      <c r="Y43" s="54" t="s">
        <v>76</v>
      </c>
      <c r="Z43" s="52"/>
      <c r="AA43" s="52"/>
      <c r="AB43" s="52"/>
      <c r="AC43" s="52"/>
      <c r="AD43" s="52"/>
      <c r="AE43" s="52"/>
      <c r="AF43" s="52"/>
      <c r="AH43" s="65" t="s">
        <v>77</v>
      </c>
      <c r="BJ43" s="51" t="s">
        <v>78</v>
      </c>
      <c r="BK43" s="51" t="s">
        <v>78</v>
      </c>
    </row>
    <row r="44" spans="1:65" ht="15" customHeight="1">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BJ44" s="51" t="s">
        <v>79</v>
      </c>
      <c r="BK44" s="51" t="s">
        <v>79</v>
      </c>
    </row>
    <row r="45" spans="1:65" ht="15" customHeight="1">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BJ45" s="51" t="s">
        <v>80</v>
      </c>
      <c r="BK45" s="51" t="s">
        <v>80</v>
      </c>
    </row>
    <row r="46" spans="1:65" ht="15" customHeight="1">
      <c r="BJ46" s="51" t="s">
        <v>81</v>
      </c>
      <c r="BK46" s="51" t="s">
        <v>81</v>
      </c>
    </row>
    <row r="47" spans="1:65" ht="15" customHeight="1">
      <c r="BJ47" s="51" t="s">
        <v>82</v>
      </c>
      <c r="BK47" s="51" t="s">
        <v>82</v>
      </c>
    </row>
    <row r="48" spans="1:65" ht="15" customHeight="1">
      <c r="BJ48" s="51" t="s">
        <v>83</v>
      </c>
      <c r="BK48" s="51" t="s">
        <v>83</v>
      </c>
    </row>
    <row r="49" spans="62:63" ht="15" customHeight="1">
      <c r="BJ49" s="51" t="s">
        <v>84</v>
      </c>
      <c r="BK49" s="51" t="s">
        <v>84</v>
      </c>
    </row>
    <row r="50" spans="62:63" ht="15" customHeight="1">
      <c r="BJ50" s="51" t="s">
        <v>85</v>
      </c>
      <c r="BK50" s="51" t="s">
        <v>85</v>
      </c>
    </row>
    <row r="51" spans="62:63" ht="15" customHeight="1">
      <c r="BJ51" s="51" t="s">
        <v>86</v>
      </c>
      <c r="BK51" s="51" t="s">
        <v>86</v>
      </c>
    </row>
    <row r="52" spans="62:63" ht="15" customHeight="1">
      <c r="BJ52" s="51" t="s">
        <v>87</v>
      </c>
      <c r="BK52" s="51" t="s">
        <v>87</v>
      </c>
    </row>
    <row r="53" spans="62:63" ht="15" customHeight="1">
      <c r="BJ53" s="51" t="s">
        <v>88</v>
      </c>
      <c r="BK53" s="51" t="s">
        <v>88</v>
      </c>
    </row>
    <row r="54" spans="62:63" ht="15" customHeight="1">
      <c r="BJ54" s="51" t="s">
        <v>89</v>
      </c>
      <c r="BK54" s="51" t="s">
        <v>89</v>
      </c>
    </row>
    <row r="55" spans="62:63" ht="15" customHeight="1">
      <c r="BJ55" s="51" t="s">
        <v>90</v>
      </c>
      <c r="BK55" s="51" t="s">
        <v>90</v>
      </c>
    </row>
    <row r="56" spans="62:63" ht="15" customHeight="1">
      <c r="BJ56" s="51" t="s">
        <v>91</v>
      </c>
      <c r="BK56" s="51" t="s">
        <v>91</v>
      </c>
    </row>
    <row r="57" spans="62:63" ht="15" customHeight="1">
      <c r="BK57" s="51" t="s">
        <v>92</v>
      </c>
    </row>
    <row r="58" spans="62:63" ht="15" customHeight="1">
      <c r="BK58" s="51" t="s">
        <v>93</v>
      </c>
    </row>
    <row r="59" spans="62:63" ht="15" customHeight="1">
      <c r="BK59" s="51" t="s">
        <v>94</v>
      </c>
    </row>
    <row r="60" spans="62:63" ht="15" customHeight="1">
      <c r="BK60" s="51" t="s">
        <v>95</v>
      </c>
    </row>
    <row r="61" spans="62:63" ht="15" customHeight="1">
      <c r="BK61" s="51" t="s">
        <v>96</v>
      </c>
    </row>
    <row r="62" spans="62:63" ht="15" customHeight="1">
      <c r="BK62" s="51" t="s">
        <v>97</v>
      </c>
    </row>
    <row r="63" spans="62:63" ht="15" customHeight="1">
      <c r="BK63" s="51" t="s">
        <v>98</v>
      </c>
    </row>
    <row r="64" spans="62:63" ht="15" customHeight="1">
      <c r="BK64" s="51" t="s">
        <v>99</v>
      </c>
    </row>
    <row r="65" spans="63:63" ht="15" customHeight="1">
      <c r="BK65" s="51" t="s">
        <v>100</v>
      </c>
    </row>
    <row r="66" spans="63:63" ht="15" customHeight="1">
      <c r="BK66" s="51" t="s">
        <v>101</v>
      </c>
    </row>
    <row r="67" spans="63:63" ht="15" customHeight="1">
      <c r="BK67" s="51" t="s">
        <v>102</v>
      </c>
    </row>
    <row r="68" spans="63:63" ht="15" customHeight="1">
      <c r="BK68" s="51" t="s">
        <v>103</v>
      </c>
    </row>
    <row r="69" spans="63:63" ht="15" customHeight="1">
      <c r="BK69" s="51" t="s">
        <v>104</v>
      </c>
    </row>
    <row r="70" spans="63:63" ht="15" customHeight="1">
      <c r="BK70" s="51" t="s">
        <v>105</v>
      </c>
    </row>
    <row r="71" spans="63:63" ht="15" customHeight="1">
      <c r="BK71" s="51" t="s">
        <v>106</v>
      </c>
    </row>
    <row r="72" spans="63:63" ht="15" customHeight="1">
      <c r="BK72" s="51" t="s">
        <v>107</v>
      </c>
    </row>
    <row r="73" spans="63:63" ht="15" customHeight="1">
      <c r="BK73" s="51" t="s">
        <v>108</v>
      </c>
    </row>
    <row r="74" spans="63:63" ht="15" customHeight="1">
      <c r="BK74" s="51" t="s">
        <v>109</v>
      </c>
    </row>
    <row r="75" spans="63:63" ht="15" customHeight="1">
      <c r="BK75" s="51" t="s">
        <v>110</v>
      </c>
    </row>
    <row r="76" spans="63:63" ht="15" customHeight="1">
      <c r="BK76" s="51" t="s">
        <v>111</v>
      </c>
    </row>
    <row r="77" spans="63:63" ht="15" customHeight="1">
      <c r="BK77" s="51" t="s">
        <v>112</v>
      </c>
    </row>
    <row r="78" spans="63:63" ht="15" customHeight="1">
      <c r="BK78" s="51" t="s">
        <v>113</v>
      </c>
    </row>
    <row r="79" spans="63:63" ht="15" customHeight="1">
      <c r="BK79" s="51" t="s">
        <v>114</v>
      </c>
    </row>
    <row r="80" spans="63:63" ht="15" customHeight="1">
      <c r="BK80" s="51" t="s">
        <v>115</v>
      </c>
    </row>
    <row r="81" spans="63:63" ht="15" customHeight="1">
      <c r="BK81" s="51" t="s">
        <v>116</v>
      </c>
    </row>
    <row r="82" spans="63:63" ht="15" customHeight="1">
      <c r="BK82" s="51" t="s">
        <v>117</v>
      </c>
    </row>
    <row r="83" spans="63:63" ht="15" customHeight="1">
      <c r="BK83" s="51" t="s">
        <v>118</v>
      </c>
    </row>
    <row r="84" spans="63:63" ht="15" customHeight="1">
      <c r="BK84" s="51" t="s">
        <v>119</v>
      </c>
    </row>
    <row r="85" spans="63:63" ht="15" customHeight="1">
      <c r="BK85" s="51" t="s">
        <v>120</v>
      </c>
    </row>
    <row r="86" spans="63:63" ht="15" customHeight="1">
      <c r="BK86" s="51" t="s">
        <v>121</v>
      </c>
    </row>
    <row r="87" spans="63:63" ht="15" customHeight="1">
      <c r="BK87" s="51" t="s">
        <v>122</v>
      </c>
    </row>
    <row r="88" spans="63:63" ht="15" customHeight="1">
      <c r="BK88" s="51" t="s">
        <v>123</v>
      </c>
    </row>
    <row r="89" spans="63:63" ht="15" customHeight="1">
      <c r="BK89" s="51" t="s">
        <v>124</v>
      </c>
    </row>
    <row r="90" spans="63:63" ht="15" customHeight="1"/>
    <row r="91" spans="63:63" ht="15" customHeight="1"/>
    <row r="92" spans="63:63" ht="15" customHeight="1"/>
    <row r="93" spans="63:63" ht="15" customHeight="1"/>
    <row r="94" spans="63:63" ht="15" customHeight="1"/>
    <row r="95" spans="63:63" ht="15" customHeight="1"/>
    <row r="96" spans="63:63"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sheetData>
  <mergeCells count="20">
    <mergeCell ref="I43:L43"/>
    <mergeCell ref="N43:O43"/>
    <mergeCell ref="Q43:R43"/>
    <mergeCell ref="T43:U43"/>
    <mergeCell ref="W43:X43"/>
    <mergeCell ref="I40:L40"/>
    <mergeCell ref="M40:AF41"/>
    <mergeCell ref="I41:L41"/>
    <mergeCell ref="A2:AF3"/>
    <mergeCell ref="B4:AE9"/>
    <mergeCell ref="B11:AE11"/>
    <mergeCell ref="B13:AE27"/>
    <mergeCell ref="W29:Z29"/>
    <mergeCell ref="AA29:AB29"/>
    <mergeCell ref="AD29:AE29"/>
    <mergeCell ref="M33:AF34"/>
    <mergeCell ref="I34:L34"/>
    <mergeCell ref="M36:AF37"/>
    <mergeCell ref="I37:L37"/>
    <mergeCell ref="M39:AF39"/>
  </mergeCells>
  <phoneticPr fontId="3"/>
  <dataValidations count="1">
    <dataValidation type="list" allowBlank="1" showInputMessage="1" showErrorMessage="1" sqref="N43:O43" xr:uid="{6FFDCDE8-2D10-424E-8F17-2344E72382FA}">
      <formula1>$BL$28:$BL$31</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36"/>
  <sheetViews>
    <sheetView showGridLines="0" showZeros="0" view="pageBreakPreview" zoomScaleNormal="100" zoomScaleSheetLayoutView="100" workbookViewId="0">
      <selection activeCell="B3" sqref="B3:B4"/>
    </sheetView>
  </sheetViews>
  <sheetFormatPr defaultColWidth="2.21875" defaultRowHeight="13.2"/>
  <cols>
    <col min="1" max="1" width="4.109375" style="2" customWidth="1"/>
    <col min="2" max="2" width="30.21875" style="2" customWidth="1"/>
    <col min="3" max="3" width="12.88671875" style="2" customWidth="1"/>
    <col min="4" max="4" width="45.109375" style="2" customWidth="1"/>
    <col min="5" max="5" width="13.88671875" style="2" bestFit="1" customWidth="1"/>
    <col min="6" max="6" width="20.88671875" style="2" customWidth="1"/>
    <col min="7" max="7" width="13.88671875" style="2" customWidth="1"/>
    <col min="8" max="8" width="20.21875" style="2" customWidth="1"/>
    <col min="9" max="9" width="5" style="2" customWidth="1"/>
    <col min="10" max="11" width="2.21875" style="2"/>
    <col min="12" max="12" width="4.33203125" style="2" bestFit="1" customWidth="1"/>
    <col min="13" max="16384" width="2.21875" style="2"/>
  </cols>
  <sheetData>
    <row r="1" spans="1:32" ht="19.2">
      <c r="A1" s="90" t="s">
        <v>194</v>
      </c>
    </row>
    <row r="2" spans="1:32">
      <c r="A2" s="10"/>
    </row>
    <row r="3" spans="1:32" ht="18" customHeight="1">
      <c r="A3" s="150" t="s">
        <v>5</v>
      </c>
      <c r="B3" s="149" t="s">
        <v>6</v>
      </c>
      <c r="C3" s="151" t="s">
        <v>7</v>
      </c>
      <c r="D3" s="149" t="s">
        <v>8</v>
      </c>
      <c r="E3" s="149" t="s">
        <v>4</v>
      </c>
      <c r="F3" s="154" t="s">
        <v>9</v>
      </c>
      <c r="G3" s="152" t="s">
        <v>139</v>
      </c>
      <c r="H3" s="156" t="s">
        <v>204</v>
      </c>
      <c r="I3" s="147" t="s">
        <v>10</v>
      </c>
    </row>
    <row r="4" spans="1:32" ht="29.25" customHeight="1">
      <c r="A4" s="150"/>
      <c r="B4" s="149"/>
      <c r="C4" s="151"/>
      <c r="D4" s="149"/>
      <c r="E4" s="149"/>
      <c r="F4" s="155"/>
      <c r="G4" s="153"/>
      <c r="H4" s="157"/>
      <c r="I4" s="148"/>
    </row>
    <row r="5" spans="1:32" ht="27" customHeight="1">
      <c r="A5" s="256">
        <f>ROW()-4</f>
        <v>1</v>
      </c>
      <c r="B5" s="69" t="str">
        <f ca="1">IFERROR(INDIRECT("個票"&amp;$A5&amp;"!$p$7"),"")</f>
        <v>訪問介護事業所○○○</v>
      </c>
      <c r="C5" s="68" t="str">
        <f ca="1">IFERROR(INDIRECT("個票"&amp;$A5&amp;"！$h$7"),"")</f>
        <v>1234567890</v>
      </c>
      <c r="D5" s="69" t="str">
        <f ca="1">IFERROR(INDIRECT("個票"&amp;$A5&amp;"!$i$10"),"")</f>
        <v>訪問介護事業所（同一建物減算の算定がなく、１月あたり延べ訪問回数201回以上2,000回以下）</v>
      </c>
      <c r="E5" s="81" t="str">
        <f ca="1">IFERROR(INDIRECT("個票"&amp;$A5&amp;"!$s$9"),"")</f>
        <v>1111-11-1111</v>
      </c>
      <c r="F5" s="67" t="str">
        <f ca="1">IFERROR(INDIRECT("個票"&amp;$A5&amp;"！$ｄ$9")&amp;INDIRECT("個票"&amp;$A5&amp;"！$ｈ$9"),"")</f>
        <v>佐賀県佐賀市城内○-△-□</v>
      </c>
      <c r="G5" s="84" t="str">
        <f ca="1">IF(H5&gt;0,申請書!$H$7,"")</f>
        <v>株式会社○○○</v>
      </c>
      <c r="H5" s="97">
        <f t="shared" ref="H5:H19" ca="1" si="0">IFERROR(INDIRECT("個票"&amp;$A5&amp;"!$AE$26"),"")</f>
        <v>400</v>
      </c>
      <c r="I5" s="13"/>
    </row>
    <row r="6" spans="1:32" ht="27" customHeight="1">
      <c r="A6" s="256">
        <f t="shared" ref="A6:A19" si="1">ROW()-4</f>
        <v>2</v>
      </c>
      <c r="B6" s="80" t="str">
        <f t="shared" ref="B6:B19" ca="1" si="2">IFERROR(INDIRECT("個票"&amp;$A6&amp;"!$p$7"),"")</f>
        <v>特別養護老人ホーム○○○</v>
      </c>
      <c r="C6" s="68" t="str">
        <f t="shared" ref="C6:C19" ca="1" si="3">IFERROR(INDIRECT("個票"&amp;$A6&amp;"！$h$7"),"")</f>
        <v>2345678901</v>
      </c>
      <c r="D6" s="67" t="str">
        <f t="shared" ref="D6:D19" ca="1" si="4">IFERROR(INDIRECT("個票"&amp;$A6&amp;"!$i$10"),"")</f>
        <v>介護老人福祉施設</v>
      </c>
      <c r="E6" s="68" t="str">
        <f t="shared" ref="E6:E19" ca="1" si="5">IFERROR(INDIRECT("個票"&amp;$A6&amp;"!$s$9"),"")</f>
        <v>2222-22-2222</v>
      </c>
      <c r="F6" s="67" t="str">
        <f t="shared" ref="F6:F19" ca="1" si="6">IFERROR(INDIRECT("個票"&amp;$A6&amp;"！$ｄ$9")&amp;INDIRECT("個票"&amp;$A6&amp;"！$ｈ$9"),"")</f>
        <v>佐賀県佐賀市城内△-□-○</v>
      </c>
      <c r="G6" s="84" t="str">
        <f ca="1">IF(H6&gt;0,申請書!$H$7,"")</f>
        <v>株式会社○○○</v>
      </c>
      <c r="H6" s="97">
        <f t="shared" ca="1" si="0"/>
        <v>360</v>
      </c>
      <c r="I6" s="13"/>
    </row>
    <row r="7" spans="1:32" ht="27" customHeight="1">
      <c r="A7" s="256">
        <f t="shared" si="1"/>
        <v>3</v>
      </c>
      <c r="B7" s="67" t="str">
        <f t="shared" ca="1" si="2"/>
        <v>グループホーム○○○</v>
      </c>
      <c r="C7" s="68" t="str">
        <f t="shared" ca="1" si="3"/>
        <v>3456789012</v>
      </c>
      <c r="D7" s="67" t="str">
        <f t="shared" ca="1" si="4"/>
        <v>認知症対応型共同生活介護事業所</v>
      </c>
      <c r="E7" s="68" t="str">
        <f t="shared" ca="1" si="5"/>
        <v>3333-33-3333</v>
      </c>
      <c r="F7" s="67" t="str">
        <f t="shared" ca="1" si="6"/>
        <v>佐賀県佐賀市城内□-△-○</v>
      </c>
      <c r="G7" s="84" t="str">
        <f ca="1">IF(H7&gt;0,申請書!$H$7,"")</f>
        <v>株式会社○○○</v>
      </c>
      <c r="H7" s="97">
        <f t="shared" ca="1" si="0"/>
        <v>200</v>
      </c>
      <c r="I7" s="13"/>
    </row>
    <row r="8" spans="1:32" ht="27" customHeight="1">
      <c r="A8" s="256">
        <f t="shared" si="1"/>
        <v>4</v>
      </c>
      <c r="B8" s="67">
        <f t="shared" ca="1" si="2"/>
        <v>0</v>
      </c>
      <c r="C8" s="68">
        <f t="shared" ca="1" si="3"/>
        <v>0</v>
      </c>
      <c r="D8" s="67" t="str">
        <f t="shared" ca="1" si="4"/>
        <v/>
      </c>
      <c r="E8" s="68">
        <f t="shared" ca="1" si="5"/>
        <v>0</v>
      </c>
      <c r="F8" s="67" t="str">
        <f t="shared" ca="1" si="6"/>
        <v>佐賀県</v>
      </c>
      <c r="G8" s="84" t="str">
        <f ca="1">IF(H8&gt;0,申請書!$H$7,"")</f>
        <v/>
      </c>
      <c r="H8" s="97">
        <f t="shared" ca="1" si="0"/>
        <v>0</v>
      </c>
      <c r="I8" s="13"/>
    </row>
    <row r="9" spans="1:32" ht="27" customHeight="1">
      <c r="A9" s="256">
        <f t="shared" si="1"/>
        <v>5</v>
      </c>
      <c r="B9" s="67">
        <f t="shared" ca="1" si="2"/>
        <v>0</v>
      </c>
      <c r="C9" s="68">
        <f t="shared" ca="1" si="3"/>
        <v>0</v>
      </c>
      <c r="D9" s="67" t="str">
        <f t="shared" ca="1" si="4"/>
        <v/>
      </c>
      <c r="E9" s="68">
        <f t="shared" ca="1" si="5"/>
        <v>0</v>
      </c>
      <c r="F9" s="67" t="str">
        <f t="shared" ca="1" si="6"/>
        <v>佐賀県</v>
      </c>
      <c r="G9" s="84" t="str">
        <f ca="1">IF(H9&gt;0,申請書!$H$7,"")</f>
        <v/>
      </c>
      <c r="H9" s="97">
        <f t="shared" ca="1" si="0"/>
        <v>0</v>
      </c>
      <c r="I9" s="13"/>
      <c r="AF9" s="88"/>
    </row>
    <row r="10" spans="1:32" ht="27" customHeight="1">
      <c r="A10" s="256">
        <f t="shared" si="1"/>
        <v>6</v>
      </c>
      <c r="B10" s="67">
        <f t="shared" ca="1" si="2"/>
        <v>0</v>
      </c>
      <c r="C10" s="68">
        <f t="shared" ca="1" si="3"/>
        <v>0</v>
      </c>
      <c r="D10" s="67" t="str">
        <f t="shared" ca="1" si="4"/>
        <v/>
      </c>
      <c r="E10" s="68">
        <f t="shared" ca="1" si="5"/>
        <v>0</v>
      </c>
      <c r="F10" s="67" t="str">
        <f t="shared" ca="1" si="6"/>
        <v>佐賀県</v>
      </c>
      <c r="G10" s="84" t="str">
        <f ca="1">IF(H10&gt;0,申請書!$H$7,"")</f>
        <v/>
      </c>
      <c r="H10" s="97">
        <f t="shared" ca="1" si="0"/>
        <v>0</v>
      </c>
      <c r="I10" s="13"/>
    </row>
    <row r="11" spans="1:32" ht="27" customHeight="1">
      <c r="A11" s="256">
        <f t="shared" si="1"/>
        <v>7</v>
      </c>
      <c r="B11" s="67">
        <f t="shared" ca="1" si="2"/>
        <v>0</v>
      </c>
      <c r="C11" s="68">
        <f t="shared" ca="1" si="3"/>
        <v>0</v>
      </c>
      <c r="D11" s="67" t="str">
        <f t="shared" ca="1" si="4"/>
        <v/>
      </c>
      <c r="E11" s="68">
        <f t="shared" ca="1" si="5"/>
        <v>0</v>
      </c>
      <c r="F11" s="67" t="str">
        <f t="shared" ca="1" si="6"/>
        <v>佐賀県</v>
      </c>
      <c r="G11" s="84" t="str">
        <f ca="1">IF(H11&gt;0,申請書!$H$7,"")</f>
        <v/>
      </c>
      <c r="H11" s="97">
        <f t="shared" ca="1" si="0"/>
        <v>0</v>
      </c>
      <c r="I11" s="13"/>
    </row>
    <row r="12" spans="1:32" ht="27" customHeight="1">
      <c r="A12" s="256">
        <f t="shared" si="1"/>
        <v>8</v>
      </c>
      <c r="B12" s="67">
        <f t="shared" ca="1" si="2"/>
        <v>0</v>
      </c>
      <c r="C12" s="68">
        <f t="shared" ca="1" si="3"/>
        <v>0</v>
      </c>
      <c r="D12" s="67" t="str">
        <f t="shared" ca="1" si="4"/>
        <v/>
      </c>
      <c r="E12" s="68">
        <f t="shared" ca="1" si="5"/>
        <v>0</v>
      </c>
      <c r="F12" s="67" t="str">
        <f t="shared" ca="1" si="6"/>
        <v>佐賀県</v>
      </c>
      <c r="G12" s="84" t="str">
        <f ca="1">IF(H12&gt;0,申請書!$H$7,"")</f>
        <v/>
      </c>
      <c r="H12" s="97">
        <f t="shared" ca="1" si="0"/>
        <v>0</v>
      </c>
      <c r="I12" s="13"/>
      <c r="P12" s="96"/>
    </row>
    <row r="13" spans="1:32" ht="27" customHeight="1">
      <c r="A13" s="256">
        <f t="shared" si="1"/>
        <v>9</v>
      </c>
      <c r="B13" s="67">
        <f t="shared" ca="1" si="2"/>
        <v>0</v>
      </c>
      <c r="C13" s="68">
        <f t="shared" ca="1" si="3"/>
        <v>0</v>
      </c>
      <c r="D13" s="67" t="str">
        <f t="shared" ca="1" si="4"/>
        <v/>
      </c>
      <c r="E13" s="68">
        <f t="shared" ca="1" si="5"/>
        <v>0</v>
      </c>
      <c r="F13" s="67" t="str">
        <f t="shared" ca="1" si="6"/>
        <v>佐賀県</v>
      </c>
      <c r="G13" s="84" t="str">
        <f ca="1">IF(H13&gt;0,申請書!$H$7,"")</f>
        <v/>
      </c>
      <c r="H13" s="97">
        <f t="shared" ca="1" si="0"/>
        <v>0</v>
      </c>
      <c r="I13" s="13"/>
    </row>
    <row r="14" spans="1:32" ht="27" customHeight="1">
      <c r="A14" s="256">
        <f t="shared" si="1"/>
        <v>10</v>
      </c>
      <c r="B14" s="67">
        <f t="shared" ca="1" si="2"/>
        <v>0</v>
      </c>
      <c r="C14" s="68">
        <f t="shared" ca="1" si="3"/>
        <v>0</v>
      </c>
      <c r="D14" s="67" t="str">
        <f t="shared" ca="1" si="4"/>
        <v/>
      </c>
      <c r="E14" s="68">
        <f t="shared" ca="1" si="5"/>
        <v>0</v>
      </c>
      <c r="F14" s="67" t="str">
        <f t="shared" ca="1" si="6"/>
        <v>佐賀県</v>
      </c>
      <c r="G14" s="84" t="str">
        <f ca="1">IF(H14&gt;0,申請書!$H$7,"")</f>
        <v/>
      </c>
      <c r="H14" s="97">
        <f t="shared" ca="1" si="0"/>
        <v>0</v>
      </c>
      <c r="I14" s="13"/>
    </row>
    <row r="15" spans="1:32" ht="27" customHeight="1">
      <c r="A15" s="256">
        <f t="shared" si="1"/>
        <v>11</v>
      </c>
      <c r="B15" s="67">
        <f t="shared" ca="1" si="2"/>
        <v>0</v>
      </c>
      <c r="C15" s="68">
        <f t="shared" ca="1" si="3"/>
        <v>0</v>
      </c>
      <c r="D15" s="67" t="str">
        <f t="shared" ca="1" si="4"/>
        <v/>
      </c>
      <c r="E15" s="68">
        <f t="shared" ca="1" si="5"/>
        <v>0</v>
      </c>
      <c r="F15" s="67" t="str">
        <f t="shared" ca="1" si="6"/>
        <v>佐賀県</v>
      </c>
      <c r="G15" s="84" t="str">
        <f ca="1">IF(H15&gt;0,申請書!$H$7,"")</f>
        <v/>
      </c>
      <c r="H15" s="97">
        <f t="shared" ca="1" si="0"/>
        <v>0</v>
      </c>
      <c r="I15" s="13"/>
    </row>
    <row r="16" spans="1:32" ht="27" customHeight="1">
      <c r="A16" s="256">
        <f t="shared" si="1"/>
        <v>12</v>
      </c>
      <c r="B16" s="67">
        <f t="shared" ca="1" si="2"/>
        <v>0</v>
      </c>
      <c r="C16" s="68">
        <f t="shared" ca="1" si="3"/>
        <v>0</v>
      </c>
      <c r="D16" s="67" t="str">
        <f t="shared" ca="1" si="4"/>
        <v/>
      </c>
      <c r="E16" s="68">
        <f t="shared" ca="1" si="5"/>
        <v>0</v>
      </c>
      <c r="F16" s="67" t="str">
        <f t="shared" ca="1" si="6"/>
        <v>佐賀県</v>
      </c>
      <c r="G16" s="84" t="str">
        <f ca="1">IF(H16&gt;0,申請書!$H$7,"")</f>
        <v/>
      </c>
      <c r="H16" s="97">
        <f t="shared" ca="1" si="0"/>
        <v>0</v>
      </c>
      <c r="I16" s="13"/>
    </row>
    <row r="17" spans="1:9" ht="27" customHeight="1">
      <c r="A17" s="256">
        <f t="shared" si="1"/>
        <v>13</v>
      </c>
      <c r="B17" s="67">
        <f t="shared" ca="1" si="2"/>
        <v>0</v>
      </c>
      <c r="C17" s="68">
        <f t="shared" ca="1" si="3"/>
        <v>0</v>
      </c>
      <c r="D17" s="67" t="str">
        <f t="shared" ca="1" si="4"/>
        <v/>
      </c>
      <c r="E17" s="68">
        <f t="shared" ca="1" si="5"/>
        <v>0</v>
      </c>
      <c r="F17" s="67" t="str">
        <f t="shared" ca="1" si="6"/>
        <v>佐賀県</v>
      </c>
      <c r="G17" s="84" t="str">
        <f ca="1">IF(H17&gt;0,申請書!$H$7,"")</f>
        <v/>
      </c>
      <c r="H17" s="97">
        <f t="shared" ca="1" si="0"/>
        <v>0</v>
      </c>
      <c r="I17" s="13"/>
    </row>
    <row r="18" spans="1:9" ht="27" customHeight="1">
      <c r="A18" s="256">
        <f t="shared" si="1"/>
        <v>14</v>
      </c>
      <c r="B18" s="67">
        <f t="shared" ca="1" si="2"/>
        <v>0</v>
      </c>
      <c r="C18" s="68">
        <f t="shared" ca="1" si="3"/>
        <v>0</v>
      </c>
      <c r="D18" s="67" t="str">
        <f t="shared" ca="1" si="4"/>
        <v/>
      </c>
      <c r="E18" s="68">
        <f t="shared" ca="1" si="5"/>
        <v>0</v>
      </c>
      <c r="F18" s="67" t="str">
        <f t="shared" ca="1" si="6"/>
        <v>佐賀県</v>
      </c>
      <c r="G18" s="84" t="str">
        <f ca="1">IF(H18&gt;0,申請書!$H$7,"")</f>
        <v/>
      </c>
      <c r="H18" s="97">
        <f t="shared" ca="1" si="0"/>
        <v>0</v>
      </c>
      <c r="I18" s="13"/>
    </row>
    <row r="19" spans="1:9" ht="27" customHeight="1">
      <c r="A19" s="256">
        <f t="shared" si="1"/>
        <v>15</v>
      </c>
      <c r="B19" s="67">
        <f t="shared" ca="1" si="2"/>
        <v>0</v>
      </c>
      <c r="C19" s="68">
        <f t="shared" ca="1" si="3"/>
        <v>0</v>
      </c>
      <c r="D19" s="67" t="str">
        <f t="shared" ca="1" si="4"/>
        <v/>
      </c>
      <c r="E19" s="68">
        <f t="shared" ca="1" si="5"/>
        <v>0</v>
      </c>
      <c r="F19" s="67" t="str">
        <f t="shared" ca="1" si="6"/>
        <v>佐賀県</v>
      </c>
      <c r="G19" s="84" t="str">
        <f ca="1">IF(H19&gt;0,申請書!$H$7,"")</f>
        <v/>
      </c>
      <c r="H19" s="97">
        <f t="shared" ca="1" si="0"/>
        <v>0</v>
      </c>
      <c r="I19" s="13"/>
    </row>
    <row r="20" spans="1:9" ht="23.4" customHeight="1">
      <c r="A20" s="85" t="s">
        <v>180</v>
      </c>
      <c r="G20" s="78" t="s">
        <v>177</v>
      </c>
      <c r="H20" s="98">
        <f ca="1">SUM(申請額一覧!$H$5:$H$19)</f>
        <v>960</v>
      </c>
    </row>
    <row r="21" spans="1:9" customFormat="1" ht="19.2" customHeight="1">
      <c r="A21" s="85" t="s">
        <v>215</v>
      </c>
      <c r="B21" s="2"/>
      <c r="C21" s="2"/>
    </row>
    <row r="22" spans="1:9" customFormat="1" ht="16.5" customHeight="1">
      <c r="A22" s="85" t="s">
        <v>216</v>
      </c>
      <c r="B22" s="3"/>
      <c r="C22" s="2"/>
    </row>
    <row r="23" spans="1:9" customFormat="1" ht="16.5" customHeight="1">
      <c r="A23" s="85"/>
      <c r="B23" s="3"/>
      <c r="C23" s="2"/>
    </row>
    <row r="24" spans="1:9" customFormat="1" ht="16.5" customHeight="1">
      <c r="A24" s="5"/>
      <c r="B24" s="11"/>
      <c r="C24" s="2"/>
    </row>
    <row r="25" spans="1:9" customFormat="1" ht="16.5" customHeight="1">
      <c r="A25" s="5"/>
      <c r="B25" s="11"/>
      <c r="C25" s="2"/>
    </row>
    <row r="26" spans="1:9" customFormat="1" ht="22.5" customHeight="1"/>
    <row r="27" spans="1:9" customFormat="1" ht="22.5" customHeight="1"/>
    <row r="28" spans="1:9" customFormat="1" ht="22.5" customHeight="1"/>
    <row r="29" spans="1:9" customFormat="1" ht="22.5" customHeight="1"/>
    <row r="30" spans="1:9" customFormat="1" ht="22.5" customHeight="1"/>
    <row r="31" spans="1:9" customFormat="1" ht="22.5" customHeight="1"/>
    <row r="32" spans="1:9" customFormat="1" ht="22.5" customHeight="1"/>
    <row r="33" customFormat="1" ht="22.5" customHeight="1"/>
    <row r="34" customFormat="1" ht="22.5" customHeight="1"/>
    <row r="35" customFormat="1" ht="22.5" customHeight="1"/>
    <row r="36" customFormat="1" ht="22.5" customHeight="1"/>
  </sheetData>
  <mergeCells count="9">
    <mergeCell ref="I3:I4"/>
    <mergeCell ref="E3:E4"/>
    <mergeCell ref="A3:A4"/>
    <mergeCell ref="C3:C4"/>
    <mergeCell ref="B3:B4"/>
    <mergeCell ref="D3:D4"/>
    <mergeCell ref="G3:G4"/>
    <mergeCell ref="F3:F4"/>
    <mergeCell ref="H3:H4"/>
  </mergeCells>
  <phoneticPr fontId="3"/>
  <dataValidations count="2">
    <dataValidation type="list" allowBlank="1" showInputMessage="1" showErrorMessage="1" sqref="I5:I19" xr:uid="{00000000-0002-0000-0200-000000000000}">
      <formula1>"可"</formula1>
    </dataValidation>
    <dataValidation type="list" allowBlank="1" showInputMessage="1" showErrorMessage="1" sqref="D6:D19" xr:uid="{00000000-0002-0000-0200-000001000000}">
      <formula1>#REF!</formula1>
    </dataValidation>
  </dataValidations>
  <printOptions horizontalCentered="1"/>
  <pageMargins left="0.19685039370078741" right="0.19685039370078741" top="0.59055118110236227" bottom="0.39370078740157483" header="0" footer="0"/>
  <pageSetup paperSize="9" scale="81"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3B39-99B2-4719-BF83-811E4350800B}">
  <dimension ref="A1:AV48"/>
  <sheetViews>
    <sheetView showGridLines="0" showZeros="0" view="pageBreakPreview" zoomScaleNormal="100" zoomScaleSheetLayoutView="100" workbookViewId="0">
      <selection activeCell="A3" sqref="A3:AI3"/>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個票1</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t="s">
        <v>271</v>
      </c>
      <c r="I7" s="176"/>
      <c r="J7" s="177"/>
      <c r="K7" s="172" t="s">
        <v>12</v>
      </c>
      <c r="L7" s="173"/>
      <c r="M7" s="173"/>
      <c r="N7" s="173"/>
      <c r="O7" s="174"/>
      <c r="P7" s="178" t="s">
        <v>272</v>
      </c>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t="s">
        <v>273</v>
      </c>
      <c r="I9" s="182"/>
      <c r="J9" s="182"/>
      <c r="K9" s="182"/>
      <c r="L9" s="182"/>
      <c r="M9" s="182"/>
      <c r="N9" s="182"/>
      <c r="O9" s="183"/>
      <c r="P9" s="193"/>
      <c r="Q9" s="194"/>
      <c r="R9" s="148"/>
      <c r="S9" s="184" t="s">
        <v>274</v>
      </c>
      <c r="T9" s="185"/>
      <c r="U9" s="185"/>
      <c r="V9" s="185"/>
      <c r="W9" s="185"/>
      <c r="X9" s="185"/>
      <c r="Y9" s="185"/>
      <c r="Z9" s="185"/>
      <c r="AA9" s="185"/>
      <c r="AB9" s="186"/>
      <c r="AC9" s="187" t="s">
        <v>275</v>
      </c>
      <c r="AD9" s="188"/>
      <c r="AE9" s="188"/>
      <c r="AF9" s="188"/>
      <c r="AG9" s="188"/>
      <c r="AH9" s="188"/>
      <c r="AI9" s="189"/>
    </row>
    <row r="10" spans="1:43" s="3" customFormat="1" ht="28.5" customHeight="1">
      <c r="A10" s="221" t="s">
        <v>135</v>
      </c>
      <c r="B10" s="173"/>
      <c r="C10" s="173"/>
      <c r="D10" s="173"/>
      <c r="E10" s="173"/>
      <c r="F10" s="173"/>
      <c r="G10" s="174"/>
      <c r="H10" s="79">
        <v>3</v>
      </c>
      <c r="I10" s="212" t="s">
        <v>305</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t="s">
        <v>276</v>
      </c>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t="s">
        <v>276</v>
      </c>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t="s">
        <v>276</v>
      </c>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t="s">
        <v>276</v>
      </c>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t="s">
        <v>276</v>
      </c>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450</v>
      </c>
      <c r="V26" s="224"/>
      <c r="W26" s="224"/>
      <c r="X26" s="242" t="s">
        <v>2</v>
      </c>
      <c r="Y26" s="242"/>
      <c r="Z26" s="223">
        <v>400</v>
      </c>
      <c r="AA26" s="224"/>
      <c r="AB26" s="224"/>
      <c r="AC26" s="242" t="s">
        <v>2</v>
      </c>
      <c r="AD26" s="242"/>
      <c r="AE26" s="246">
        <f>MIN(U26,Z26)</f>
        <v>400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15" t="s">
        <v>302</v>
      </c>
      <c r="B29" s="216"/>
      <c r="C29" s="216"/>
      <c r="D29" s="216"/>
      <c r="E29" s="216"/>
      <c r="F29" s="216"/>
      <c r="G29" s="217"/>
      <c r="H29" s="83">
        <v>300000</v>
      </c>
      <c r="I29" s="205" t="s">
        <v>278</v>
      </c>
      <c r="J29" s="206"/>
      <c r="K29" s="206"/>
      <c r="L29" s="206"/>
      <c r="M29" s="206"/>
      <c r="N29" s="206"/>
      <c r="O29" s="206"/>
      <c r="P29" s="206"/>
      <c r="Q29" s="206"/>
      <c r="R29" s="206"/>
      <c r="S29" s="206"/>
      <c r="T29" s="206"/>
      <c r="U29" s="206"/>
      <c r="V29" s="206"/>
      <c r="W29" s="206"/>
      <c r="X29" s="206"/>
      <c r="Y29" s="206"/>
      <c r="Z29" s="206"/>
      <c r="AA29" s="206"/>
      <c r="AB29" s="206"/>
      <c r="AC29" s="206"/>
      <c r="AD29" s="206"/>
      <c r="AE29" s="206"/>
      <c r="AF29" s="206"/>
      <c r="AG29" s="206"/>
      <c r="AH29" s="206"/>
      <c r="AI29" s="207"/>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f>
        <v>300000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t="s">
        <v>303</v>
      </c>
      <c r="B39" s="235"/>
      <c r="C39" s="235"/>
      <c r="D39" s="235"/>
      <c r="E39" s="235"/>
      <c r="F39" s="235"/>
      <c r="G39" s="215"/>
      <c r="H39" s="83">
        <v>150000</v>
      </c>
      <c r="I39" s="207" t="s">
        <v>304</v>
      </c>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f>
        <v>150000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450000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I31:AI31"/>
    <mergeCell ref="A41:G41"/>
    <mergeCell ref="A42:G42"/>
    <mergeCell ref="I41:AI41"/>
    <mergeCell ref="I42:AI42"/>
    <mergeCell ref="X26:Y27"/>
    <mergeCell ref="A21:S21"/>
    <mergeCell ref="T21:V21"/>
    <mergeCell ref="A23:AI23"/>
    <mergeCell ref="Z25:AD25"/>
    <mergeCell ref="AE25:AI25"/>
    <mergeCell ref="Z26:AB27"/>
    <mergeCell ref="AC26:AD27"/>
    <mergeCell ref="AE26:AG27"/>
    <mergeCell ref="AH26:AI27"/>
    <mergeCell ref="A30:G30"/>
    <mergeCell ref="I43:AI43"/>
    <mergeCell ref="I39:AI39"/>
    <mergeCell ref="I40:AI40"/>
    <mergeCell ref="AE37:AG37"/>
    <mergeCell ref="AH37:AI37"/>
    <mergeCell ref="A38:G38"/>
    <mergeCell ref="I38:AI38"/>
    <mergeCell ref="I35:AI35"/>
    <mergeCell ref="I30:AI30"/>
    <mergeCell ref="AE36:AG36"/>
    <mergeCell ref="AH36:AI36"/>
    <mergeCell ref="I32:AI32"/>
    <mergeCell ref="I34:AI34"/>
    <mergeCell ref="A31:G31"/>
    <mergeCell ref="A33:G33"/>
    <mergeCell ref="AE48:AI48"/>
    <mergeCell ref="B47:AH47"/>
    <mergeCell ref="A45:G45"/>
    <mergeCell ref="I45:AI45"/>
    <mergeCell ref="A32:G32"/>
    <mergeCell ref="A39:G39"/>
    <mergeCell ref="A35:G35"/>
    <mergeCell ref="A40:G40"/>
    <mergeCell ref="A43:G43"/>
    <mergeCell ref="A34:G34"/>
    <mergeCell ref="I33:AI33"/>
    <mergeCell ref="A28:G28"/>
    <mergeCell ref="I28:AI28"/>
    <mergeCell ref="I29:AI29"/>
    <mergeCell ref="AL10:AQ10"/>
    <mergeCell ref="AC10:AE10"/>
    <mergeCell ref="AF10:AG10"/>
    <mergeCell ref="AH10:AI10"/>
    <mergeCell ref="I10:AB10"/>
    <mergeCell ref="A29:G29"/>
    <mergeCell ref="T19:V19"/>
    <mergeCell ref="A19:S19"/>
    <mergeCell ref="A20:S20"/>
    <mergeCell ref="T20:V20"/>
    <mergeCell ref="U25:Y25"/>
    <mergeCell ref="U26:W27"/>
    <mergeCell ref="A10:G10"/>
    <mergeCell ref="H9:O9"/>
    <mergeCell ref="S9:AB9"/>
    <mergeCell ref="AC9:AI9"/>
    <mergeCell ref="A8:C9"/>
    <mergeCell ref="D8:G8"/>
    <mergeCell ref="H8:O8"/>
    <mergeCell ref="P8:R9"/>
    <mergeCell ref="S8:AB8"/>
    <mergeCell ref="AC8:AI8"/>
    <mergeCell ref="D9:G9"/>
    <mergeCell ref="A3:AI3"/>
    <mergeCell ref="A5:AI5"/>
    <mergeCell ref="A7:G7"/>
    <mergeCell ref="H7:J7"/>
    <mergeCell ref="K7:O7"/>
    <mergeCell ref="P7:AI7"/>
    <mergeCell ref="A12:AI12"/>
    <mergeCell ref="A14:S14"/>
    <mergeCell ref="T14:V14"/>
    <mergeCell ref="A16:AI16"/>
    <mergeCell ref="A18:S18"/>
    <mergeCell ref="T18:V18"/>
  </mergeCells>
  <phoneticPr fontId="3"/>
  <dataValidations count="4">
    <dataValidation type="list" allowBlank="1" showInputMessage="1" showErrorMessage="1" sqref="T14:V14 T18:V21" xr:uid="{B8D313DA-91E4-4BFA-A164-C6051C1EF2E9}">
      <formula1>"✔"</formula1>
    </dataValidation>
    <dataValidation imeMode="halfAlpha" allowBlank="1" showInputMessage="1" showErrorMessage="1" sqref="O37:R37 I37:J37" xr:uid="{8C16DB7E-FFCD-42B1-9D42-F45CCA70C581}"/>
    <dataValidation allowBlank="1" sqref="D9:G9" xr:uid="{0752E399-F908-4912-8E33-ECFCF91E2031}"/>
    <dataValidation type="custom" allowBlank="1" showInputMessage="1" showErrorMessage="1" sqref="H10" xr:uid="{BD99793B-4125-47EF-AA34-36CA646C6BD6}">
      <formula1>LEN(H10)=LENB(H10)</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tableParts count="2">
    <tablePart r:id="rId4"/>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1992E-AD8B-4BC4-9E91-524E6360ED95}">
  <dimension ref="A1:AV48"/>
  <sheetViews>
    <sheetView showGridLines="0" showZeros="0" view="pageBreakPreview" zoomScaleNormal="100" zoomScaleSheetLayoutView="100" workbookViewId="0">
      <selection activeCell="A5" sqref="A5:AI5"/>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個票2</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t="s">
        <v>279</v>
      </c>
      <c r="I7" s="176"/>
      <c r="J7" s="177"/>
      <c r="K7" s="172" t="s">
        <v>12</v>
      </c>
      <c r="L7" s="173"/>
      <c r="M7" s="173"/>
      <c r="N7" s="173"/>
      <c r="O7" s="174"/>
      <c r="P7" s="178" t="s">
        <v>280</v>
      </c>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t="s">
        <v>281</v>
      </c>
      <c r="I9" s="182"/>
      <c r="J9" s="182"/>
      <c r="K9" s="182"/>
      <c r="L9" s="182"/>
      <c r="M9" s="182"/>
      <c r="N9" s="182"/>
      <c r="O9" s="183"/>
      <c r="P9" s="193"/>
      <c r="Q9" s="194"/>
      <c r="R9" s="148"/>
      <c r="S9" s="184" t="s">
        <v>282</v>
      </c>
      <c r="T9" s="185"/>
      <c r="U9" s="185"/>
      <c r="V9" s="185"/>
      <c r="W9" s="185"/>
      <c r="X9" s="185"/>
      <c r="Y9" s="185"/>
      <c r="Z9" s="185"/>
      <c r="AA9" s="185"/>
      <c r="AB9" s="186"/>
      <c r="AC9" s="187" t="s">
        <v>283</v>
      </c>
      <c r="AD9" s="188"/>
      <c r="AE9" s="188"/>
      <c r="AF9" s="188"/>
      <c r="AG9" s="188"/>
      <c r="AH9" s="188"/>
      <c r="AI9" s="189"/>
    </row>
    <row r="10" spans="1:43" s="3" customFormat="1" ht="28.5" customHeight="1">
      <c r="A10" s="221" t="s">
        <v>135</v>
      </c>
      <c r="B10" s="173"/>
      <c r="C10" s="173"/>
      <c r="D10" s="173"/>
      <c r="E10" s="173"/>
      <c r="F10" s="173"/>
      <c r="G10" s="174"/>
      <c r="H10" s="79">
        <v>23</v>
      </c>
      <c r="I10" s="212" t="s">
        <v>306</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v>60</v>
      </c>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t="s">
        <v>276</v>
      </c>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t="s">
        <v>276</v>
      </c>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t="s">
        <v>276</v>
      </c>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t="s">
        <v>276</v>
      </c>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t="s">
        <v>276</v>
      </c>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575</v>
      </c>
      <c r="V26" s="224"/>
      <c r="W26" s="224"/>
      <c r="X26" s="242" t="s">
        <v>2</v>
      </c>
      <c r="Y26" s="242"/>
      <c r="Z26" s="223">
        <v>360</v>
      </c>
      <c r="AA26" s="224"/>
      <c r="AB26" s="224"/>
      <c r="AC26" s="242" t="s">
        <v>2</v>
      </c>
      <c r="AD26" s="242"/>
      <c r="AE26" s="246">
        <f>MIN(U26,Z26)</f>
        <v>360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t="s">
        <v>284</v>
      </c>
      <c r="B29" s="235"/>
      <c r="C29" s="235"/>
      <c r="D29" s="235"/>
      <c r="E29" s="235"/>
      <c r="F29" s="235"/>
      <c r="G29" s="235"/>
      <c r="H29" s="83">
        <v>358924</v>
      </c>
      <c r="I29" s="239" t="s">
        <v>286</v>
      </c>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t="s">
        <v>285</v>
      </c>
      <c r="B30" s="216"/>
      <c r="C30" s="216"/>
      <c r="D30" s="216"/>
      <c r="E30" s="216"/>
      <c r="F30" s="216"/>
      <c r="G30" s="217"/>
      <c r="H30" s="83">
        <v>118256</v>
      </c>
      <c r="I30" s="205" t="s">
        <v>287</v>
      </c>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SUM(所要額A2[])</f>
        <v>477180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t="s">
        <v>288</v>
      </c>
      <c r="B39" s="235"/>
      <c r="C39" s="235"/>
      <c r="D39" s="235"/>
      <c r="E39" s="235"/>
      <c r="F39" s="235"/>
      <c r="G39" s="215"/>
      <c r="H39" s="83">
        <v>98264</v>
      </c>
      <c r="I39" s="207" t="s">
        <v>289</v>
      </c>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SUM(所要額B3[])</f>
        <v>98264</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575444</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14C9686F-B9C9-42A3-BBDA-AD14355225AE}">
      <formula1>LEN(H10)=LENB(H10)</formula1>
    </dataValidation>
    <dataValidation allowBlank="1" sqref="D9:G9" xr:uid="{A6866AA1-51F4-424A-B24A-5E96C5FF6C5D}"/>
    <dataValidation imeMode="halfAlpha" allowBlank="1" showInputMessage="1" showErrorMessage="1" sqref="O37:R37 I37:J37" xr:uid="{1AA3B80D-0198-4DBF-A140-D9849AF42E6E}"/>
    <dataValidation type="list" allowBlank="1" showInputMessage="1" showErrorMessage="1" sqref="T14:V14 T18:V21" xr:uid="{D7D5B4CD-DD59-4CB7-BCF4-AF0E29CE66B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tableParts count="2">
    <tablePart r:id="rId4"/>
    <tablePart r:id="rId5"/>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76C61-BF54-4C2A-897B-1C5DE1B04A61}">
  <dimension ref="A1:AV48"/>
  <sheetViews>
    <sheetView showGridLines="0" showZeros="0" view="pageBreakPreview" zoomScaleNormal="100" zoomScaleSheetLayoutView="100" workbookViewId="0">
      <selection activeCell="A5" sqref="A5:AI5"/>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個票3</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t="s">
        <v>290</v>
      </c>
      <c r="I7" s="176"/>
      <c r="J7" s="177"/>
      <c r="K7" s="172" t="s">
        <v>12</v>
      </c>
      <c r="L7" s="173"/>
      <c r="M7" s="173"/>
      <c r="N7" s="173"/>
      <c r="O7" s="174"/>
      <c r="P7" s="178" t="s">
        <v>291</v>
      </c>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t="s">
        <v>292</v>
      </c>
      <c r="I9" s="182"/>
      <c r="J9" s="182"/>
      <c r="K9" s="182"/>
      <c r="L9" s="182"/>
      <c r="M9" s="182"/>
      <c r="N9" s="182"/>
      <c r="O9" s="183"/>
      <c r="P9" s="193"/>
      <c r="Q9" s="194"/>
      <c r="R9" s="148"/>
      <c r="S9" s="184" t="s">
        <v>293</v>
      </c>
      <c r="T9" s="185"/>
      <c r="U9" s="185"/>
      <c r="V9" s="185"/>
      <c r="W9" s="185"/>
      <c r="X9" s="185"/>
      <c r="Y9" s="185"/>
      <c r="Z9" s="185"/>
      <c r="AA9" s="185"/>
      <c r="AB9" s="186"/>
      <c r="AC9" s="187" t="s">
        <v>294</v>
      </c>
      <c r="AD9" s="188"/>
      <c r="AE9" s="188"/>
      <c r="AF9" s="188"/>
      <c r="AG9" s="188"/>
      <c r="AH9" s="188"/>
      <c r="AI9" s="189"/>
    </row>
    <row r="10" spans="1:43" s="3" customFormat="1" ht="28.5" customHeight="1">
      <c r="A10" s="221" t="s">
        <v>135</v>
      </c>
      <c r="B10" s="173"/>
      <c r="C10" s="173"/>
      <c r="D10" s="173"/>
      <c r="E10" s="173"/>
      <c r="F10" s="173"/>
      <c r="G10" s="174"/>
      <c r="H10" s="79">
        <v>19</v>
      </c>
      <c r="I10" s="212" t="s">
        <v>307</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t="s">
        <v>276</v>
      </c>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t="s">
        <v>276</v>
      </c>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t="s">
        <v>276</v>
      </c>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t="s">
        <v>276</v>
      </c>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t="s">
        <v>276</v>
      </c>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300</v>
      </c>
      <c r="V26" s="224"/>
      <c r="W26" s="224"/>
      <c r="X26" s="242" t="s">
        <v>2</v>
      </c>
      <c r="Y26" s="242"/>
      <c r="Z26" s="223">
        <v>200</v>
      </c>
      <c r="AA26" s="224"/>
      <c r="AB26" s="224"/>
      <c r="AC26" s="242" t="s">
        <v>2</v>
      </c>
      <c r="AD26" s="242"/>
      <c r="AE26" s="246">
        <f>MIN(U26,Z26)</f>
        <v>200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t="s">
        <v>295</v>
      </c>
      <c r="B29" s="235"/>
      <c r="C29" s="235"/>
      <c r="D29" s="235"/>
      <c r="E29" s="235"/>
      <c r="F29" s="235"/>
      <c r="G29" s="235"/>
      <c r="H29" s="83">
        <v>150000</v>
      </c>
      <c r="I29" s="239" t="s">
        <v>296</v>
      </c>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t="s">
        <v>277</v>
      </c>
      <c r="B30" s="216"/>
      <c r="C30" s="216"/>
      <c r="D30" s="216"/>
      <c r="E30" s="216"/>
      <c r="F30" s="216"/>
      <c r="G30" s="217"/>
      <c r="H30" s="83">
        <v>100000</v>
      </c>
      <c r="I30" s="205" t="s">
        <v>297</v>
      </c>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SUM(所要額A6[])</f>
        <v>250000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t="s">
        <v>298</v>
      </c>
      <c r="B39" s="235"/>
      <c r="C39" s="235"/>
      <c r="D39" s="235"/>
      <c r="E39" s="235"/>
      <c r="F39" s="235"/>
      <c r="G39" s="215"/>
      <c r="H39" s="83">
        <v>50000</v>
      </c>
      <c r="I39" s="207" t="s">
        <v>299</v>
      </c>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SUM(所要額B7[])</f>
        <v>50000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300000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E9B36202-F35D-403E-8BBE-A8B64C47A0D4}">
      <formula1>LEN(H10)=LENB(H10)</formula1>
    </dataValidation>
    <dataValidation allowBlank="1" sqref="D9:G9" xr:uid="{45945E33-DA3A-4325-A4B1-99ACD697CD12}"/>
    <dataValidation imeMode="halfAlpha" allowBlank="1" showInputMessage="1" showErrorMessage="1" sqref="O37:R37 I37:J37" xr:uid="{9416F689-869B-4ADA-B657-0E804E0D6512}"/>
    <dataValidation type="list" allowBlank="1" showInputMessage="1" showErrorMessage="1" sqref="T14:V14 T18:V21" xr:uid="{E7B1AD08-14F8-478D-BA74-25E71BA7E165}">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tableParts count="2">
    <tablePart r:id="rId4"/>
    <tablePart r:id="rId5"/>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335ED-8C8C-455F-ADC8-89E4075F3C42}">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個票4</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IF($H$10&lt;23,_xlfn.XLOOKUP($H$10,事業所種別・基準額!$B$5:$B$26,事業所種別・基準額!$E$5:$E$26,0),個票4!$AF$10*6)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SUM(所要額A8[])</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SUM(所要額B9[])</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4C1CFFEA-A47C-4734-8561-C827A537A42F}">
      <formula1>LEN(H10)=LENB(H10)</formula1>
    </dataValidation>
    <dataValidation allowBlank="1" sqref="D9:G9" xr:uid="{AC2926BD-B4C6-42CC-88B4-F363475FBB1A}"/>
    <dataValidation imeMode="halfAlpha" allowBlank="1" showInputMessage="1" showErrorMessage="1" sqref="O37:R37 I37:J37" xr:uid="{F5FB42B5-4F1A-4CE0-90B9-D4EC5FBEE068}"/>
    <dataValidation type="list" allowBlank="1" showInputMessage="1" showErrorMessage="1" sqref="T14:V14 T18:V21" xr:uid="{4FCCB79F-0F01-43D3-AD9A-3619BC93D2DD}">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7F0E5-B546-4DE0-B2CC-A03F3D6AB49F}">
  <dimension ref="A1:AV48"/>
  <sheetViews>
    <sheetView showGridLines="0" showZeros="0" view="pageBreakPreview" zoomScaleNormal="100" zoomScaleSheetLayoutView="100" workbookViewId="0">
      <selection activeCell="AR38" sqref="AR38"/>
    </sheetView>
  </sheetViews>
  <sheetFormatPr defaultColWidth="2.21875" defaultRowHeight="13.2"/>
  <cols>
    <col min="1" max="1" width="2.21875" style="2" customWidth="1"/>
    <col min="2" max="3" width="2.21875" style="2"/>
    <col min="4" max="4" width="2.77734375" style="2" customWidth="1"/>
    <col min="5" max="7" width="2.21875" style="2"/>
    <col min="8" max="8" width="13" style="2" customWidth="1"/>
    <col min="9" max="15" width="2.33203125" style="2" bestFit="1" customWidth="1"/>
    <col min="16" max="30" width="2.21875" style="2"/>
    <col min="31" max="31" width="2.44140625" style="2" bestFit="1" customWidth="1"/>
    <col min="32" max="36" width="2.21875" style="2"/>
    <col min="37" max="43" width="2.21875" style="2" hidden="1" customWidth="1"/>
    <col min="44" max="16384" width="2.21875" style="2"/>
  </cols>
  <sheetData>
    <row r="1" spans="1:43">
      <c r="A1" s="66" t="s">
        <v>197</v>
      </c>
      <c r="B1" s="92"/>
      <c r="C1" s="92"/>
      <c r="E1" s="76" t="str" cm="1">
        <f t="array" aca="1" ref="E1" ca="1">_xlfn.TEXTAFTER(CELL("filename",E1),"]")</f>
        <v>個票5</v>
      </c>
      <c r="F1" s="77"/>
      <c r="G1" s="77"/>
    </row>
    <row r="2" spans="1:43" ht="7.5" customHeight="1"/>
    <row r="3" spans="1:43" ht="28.5" customHeight="1">
      <c r="A3" s="169" t="s">
        <v>198</v>
      </c>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1"/>
    </row>
    <row r="4" spans="1:43" ht="9"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43" ht="19.8" customHeight="1">
      <c r="A5" s="158" t="s">
        <v>132</v>
      </c>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60"/>
    </row>
    <row r="6" spans="1:43" ht="4.5" customHeight="1">
      <c r="A6" s="16"/>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row>
    <row r="7" spans="1:43" ht="28.5" customHeight="1">
      <c r="A7" s="172" t="s">
        <v>11</v>
      </c>
      <c r="B7" s="173"/>
      <c r="C7" s="173"/>
      <c r="D7" s="173"/>
      <c r="E7" s="173"/>
      <c r="F7" s="173"/>
      <c r="G7" s="174"/>
      <c r="H7" s="175"/>
      <c r="I7" s="176"/>
      <c r="J7" s="177"/>
      <c r="K7" s="172" t="s">
        <v>12</v>
      </c>
      <c r="L7" s="173"/>
      <c r="M7" s="173"/>
      <c r="N7" s="173"/>
      <c r="O7" s="174"/>
      <c r="P7" s="178"/>
      <c r="Q7" s="179"/>
      <c r="R7" s="179"/>
      <c r="S7" s="179"/>
      <c r="T7" s="179"/>
      <c r="U7" s="179"/>
      <c r="V7" s="179"/>
      <c r="W7" s="179"/>
      <c r="X7" s="179"/>
      <c r="Y7" s="179"/>
      <c r="Z7" s="179"/>
      <c r="AA7" s="179"/>
      <c r="AB7" s="179"/>
      <c r="AC7" s="179"/>
      <c r="AD7" s="179"/>
      <c r="AE7" s="179"/>
      <c r="AF7" s="179"/>
      <c r="AG7" s="179"/>
      <c r="AH7" s="179"/>
      <c r="AI7" s="180"/>
    </row>
    <row r="8" spans="1:43" ht="28.5" customHeight="1">
      <c r="A8" s="190" t="s">
        <v>13</v>
      </c>
      <c r="B8" s="191"/>
      <c r="C8" s="192"/>
      <c r="D8" s="172" t="s">
        <v>14</v>
      </c>
      <c r="E8" s="173"/>
      <c r="F8" s="173"/>
      <c r="G8" s="174"/>
      <c r="H8" s="172" t="s">
        <v>205</v>
      </c>
      <c r="I8" s="173"/>
      <c r="J8" s="173"/>
      <c r="K8" s="173"/>
      <c r="L8" s="173"/>
      <c r="M8" s="173"/>
      <c r="N8" s="173"/>
      <c r="O8" s="174"/>
      <c r="P8" s="190" t="s">
        <v>15</v>
      </c>
      <c r="Q8" s="191"/>
      <c r="R8" s="192"/>
      <c r="S8" s="172" t="s">
        <v>4</v>
      </c>
      <c r="T8" s="173"/>
      <c r="U8" s="173"/>
      <c r="V8" s="173"/>
      <c r="W8" s="173"/>
      <c r="X8" s="173"/>
      <c r="Y8" s="173"/>
      <c r="Z8" s="173"/>
      <c r="AA8" s="173"/>
      <c r="AB8" s="174"/>
      <c r="AC8" s="195" t="s">
        <v>133</v>
      </c>
      <c r="AD8" s="196"/>
      <c r="AE8" s="196"/>
      <c r="AF8" s="196"/>
      <c r="AG8" s="196"/>
      <c r="AH8" s="196"/>
      <c r="AI8" s="197"/>
    </row>
    <row r="9" spans="1:43" ht="28.5" customHeight="1">
      <c r="A9" s="193"/>
      <c r="B9" s="194"/>
      <c r="C9" s="148"/>
      <c r="D9" s="198" t="s">
        <v>130</v>
      </c>
      <c r="E9" s="199"/>
      <c r="F9" s="199"/>
      <c r="G9" s="200"/>
      <c r="H9" s="181"/>
      <c r="I9" s="182"/>
      <c r="J9" s="182"/>
      <c r="K9" s="182"/>
      <c r="L9" s="182"/>
      <c r="M9" s="182"/>
      <c r="N9" s="182"/>
      <c r="O9" s="183"/>
      <c r="P9" s="193"/>
      <c r="Q9" s="194"/>
      <c r="R9" s="148"/>
      <c r="S9" s="184"/>
      <c r="T9" s="185"/>
      <c r="U9" s="185"/>
      <c r="V9" s="185"/>
      <c r="W9" s="185"/>
      <c r="X9" s="185"/>
      <c r="Y9" s="185"/>
      <c r="Z9" s="185"/>
      <c r="AA9" s="185"/>
      <c r="AB9" s="186"/>
      <c r="AC9" s="187"/>
      <c r="AD9" s="188"/>
      <c r="AE9" s="188"/>
      <c r="AF9" s="188"/>
      <c r="AG9" s="188"/>
      <c r="AH9" s="188"/>
      <c r="AI9" s="189"/>
    </row>
    <row r="10" spans="1:43" s="3" customFormat="1" ht="28.5" customHeight="1">
      <c r="A10" s="221" t="s">
        <v>135</v>
      </c>
      <c r="B10" s="173"/>
      <c r="C10" s="173"/>
      <c r="D10" s="173"/>
      <c r="E10" s="173"/>
      <c r="F10" s="173"/>
      <c r="G10" s="174"/>
      <c r="H10" s="79"/>
      <c r="I10" s="212" t="str">
        <f>_xlfn.XLOOKUP(H10,事業所種別・基準額!$B$5:$B$33,事業所種別・基準額!$C$5:$C$33,"")</f>
        <v/>
      </c>
      <c r="J10" s="213"/>
      <c r="K10" s="213"/>
      <c r="L10" s="213"/>
      <c r="M10" s="213"/>
      <c r="N10" s="213"/>
      <c r="O10" s="213"/>
      <c r="P10" s="213"/>
      <c r="Q10" s="213"/>
      <c r="R10" s="213"/>
      <c r="S10" s="213"/>
      <c r="T10" s="213"/>
      <c r="U10" s="213"/>
      <c r="V10" s="213"/>
      <c r="W10" s="213"/>
      <c r="X10" s="213"/>
      <c r="Y10" s="213"/>
      <c r="Z10" s="213"/>
      <c r="AA10" s="213"/>
      <c r="AB10" s="214"/>
      <c r="AC10" s="209" t="s">
        <v>16</v>
      </c>
      <c r="AD10" s="196"/>
      <c r="AE10" s="197"/>
      <c r="AF10" s="179"/>
      <c r="AG10" s="179"/>
      <c r="AH10" s="210" t="s">
        <v>17</v>
      </c>
      <c r="AI10" s="211"/>
      <c r="AL10" s="208"/>
      <c r="AM10" s="208"/>
      <c r="AN10" s="208"/>
      <c r="AO10" s="208"/>
      <c r="AP10" s="208"/>
      <c r="AQ10" s="208"/>
    </row>
    <row r="11" spans="1:43" s="3" customFormat="1" ht="6" customHeight="1">
      <c r="A11" s="17"/>
      <c r="B11" s="17"/>
      <c r="C11" s="17"/>
      <c r="D11" s="17"/>
      <c r="E11" s="17"/>
      <c r="F11" s="17"/>
      <c r="G11" s="17"/>
      <c r="H11" s="17"/>
      <c r="I11" s="16"/>
      <c r="J11" s="16"/>
      <c r="K11" s="16"/>
      <c r="L11" s="16"/>
      <c r="M11" s="16"/>
      <c r="N11" s="16"/>
      <c r="O11" s="16"/>
      <c r="P11" s="16"/>
      <c r="Q11" s="18"/>
      <c r="R11" s="16"/>
      <c r="S11" s="16"/>
      <c r="T11" s="16"/>
      <c r="U11" s="19"/>
      <c r="V11" s="20"/>
      <c r="W11" s="18"/>
      <c r="X11" s="16"/>
      <c r="Y11" s="16"/>
      <c r="Z11" s="16"/>
      <c r="AA11" s="16"/>
      <c r="AB11" s="16"/>
      <c r="AC11" s="16"/>
      <c r="AD11" s="16"/>
      <c r="AE11" s="16"/>
      <c r="AF11" s="16"/>
      <c r="AG11" s="16"/>
      <c r="AH11" s="16"/>
      <c r="AI11" s="16"/>
    </row>
    <row r="12" spans="1:43" s="3" customFormat="1" ht="16.8" customHeight="1">
      <c r="A12" s="158" t="s">
        <v>131</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60"/>
    </row>
    <row r="13" spans="1:43" s="3" customFormat="1" ht="3" customHeight="1">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43" s="3" customFormat="1" ht="16.2" customHeight="1">
      <c r="A14" s="161" t="s">
        <v>185</v>
      </c>
      <c r="B14" s="162"/>
      <c r="C14" s="162"/>
      <c r="D14" s="162"/>
      <c r="E14" s="162"/>
      <c r="F14" s="162"/>
      <c r="G14" s="162"/>
      <c r="H14" s="162"/>
      <c r="I14" s="162"/>
      <c r="J14" s="162"/>
      <c r="K14" s="162"/>
      <c r="L14" s="162"/>
      <c r="M14" s="162"/>
      <c r="N14" s="162"/>
      <c r="O14" s="162"/>
      <c r="P14" s="162"/>
      <c r="Q14" s="162"/>
      <c r="R14" s="162"/>
      <c r="S14" s="163"/>
      <c r="T14" s="164"/>
      <c r="U14" s="165"/>
      <c r="V14" s="166"/>
      <c r="W14" s="25"/>
      <c r="X14" s="25"/>
      <c r="Y14" s="25"/>
      <c r="Z14" s="25"/>
      <c r="AA14" s="25"/>
      <c r="AB14" s="25"/>
      <c r="AC14" s="25"/>
      <c r="AD14" s="25"/>
      <c r="AE14" s="25"/>
      <c r="AF14" s="25"/>
      <c r="AG14" s="25"/>
      <c r="AH14" s="25"/>
      <c r="AI14" s="25"/>
    </row>
    <row r="15" spans="1:43" s="3" customFormat="1" ht="6" customHeight="1">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row>
    <row r="16" spans="1:43" s="3" customFormat="1" ht="18.600000000000001" customHeight="1">
      <c r="A16" s="158" t="s">
        <v>20</v>
      </c>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c r="AA16" s="159"/>
      <c r="AB16" s="159"/>
      <c r="AC16" s="159"/>
      <c r="AD16" s="159"/>
      <c r="AE16" s="159"/>
      <c r="AF16" s="159"/>
      <c r="AG16" s="159"/>
      <c r="AH16" s="159"/>
      <c r="AI16" s="160"/>
    </row>
    <row r="17" spans="1:48" s="3" customFormat="1" ht="3" customHeight="1">
      <c r="A17" s="34"/>
      <c r="B17" s="34"/>
      <c r="C17" s="34"/>
      <c r="D17" s="34"/>
      <c r="E17" s="34"/>
      <c r="F17" s="34"/>
      <c r="G17" s="34"/>
      <c r="H17" s="34"/>
      <c r="I17" s="35"/>
      <c r="J17" s="35"/>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row>
    <row r="18" spans="1:48" s="3" customFormat="1" ht="24.6" customHeight="1">
      <c r="A18" s="167" t="s">
        <v>186</v>
      </c>
      <c r="B18" s="168"/>
      <c r="C18" s="168"/>
      <c r="D18" s="168"/>
      <c r="E18" s="168"/>
      <c r="F18" s="168"/>
      <c r="G18" s="168"/>
      <c r="H18" s="168"/>
      <c r="I18" s="168"/>
      <c r="J18" s="168"/>
      <c r="K18" s="168"/>
      <c r="L18" s="168"/>
      <c r="M18" s="168"/>
      <c r="N18" s="168"/>
      <c r="O18" s="168"/>
      <c r="P18" s="168"/>
      <c r="Q18" s="168"/>
      <c r="R18" s="168"/>
      <c r="S18" s="168"/>
      <c r="T18" s="164"/>
      <c r="U18" s="165"/>
      <c r="V18" s="166"/>
      <c r="W18" s="26"/>
      <c r="X18" s="26"/>
      <c r="Y18" s="26"/>
      <c r="Z18" s="26"/>
      <c r="AA18" s="26"/>
      <c r="AB18" s="26"/>
      <c r="AC18" s="26"/>
    </row>
    <row r="19" spans="1:48" s="3" customFormat="1" ht="13.2" customHeight="1">
      <c r="A19" s="218" t="s">
        <v>187</v>
      </c>
      <c r="B19" s="219"/>
      <c r="C19" s="219"/>
      <c r="D19" s="219"/>
      <c r="E19" s="219"/>
      <c r="F19" s="219"/>
      <c r="G19" s="219"/>
      <c r="H19" s="219"/>
      <c r="I19" s="219"/>
      <c r="J19" s="219"/>
      <c r="K19" s="219"/>
      <c r="L19" s="219"/>
      <c r="M19" s="219"/>
      <c r="N19" s="219"/>
      <c r="O19" s="219"/>
      <c r="P19" s="219"/>
      <c r="Q19" s="219"/>
      <c r="R19" s="219"/>
      <c r="S19" s="220"/>
      <c r="T19" s="164"/>
      <c r="U19" s="165"/>
      <c r="V19" s="166"/>
      <c r="W19" s="26"/>
      <c r="X19" s="26"/>
      <c r="Y19" s="26"/>
      <c r="Z19" s="26"/>
      <c r="AA19" s="26"/>
      <c r="AB19" s="26"/>
      <c r="AC19" s="26"/>
    </row>
    <row r="20" spans="1:48" s="3" customFormat="1" ht="13.2" customHeight="1">
      <c r="A20" s="218" t="s">
        <v>188</v>
      </c>
      <c r="B20" s="219"/>
      <c r="C20" s="219"/>
      <c r="D20" s="219"/>
      <c r="E20" s="219"/>
      <c r="F20" s="219"/>
      <c r="G20" s="219"/>
      <c r="H20" s="219"/>
      <c r="I20" s="219"/>
      <c r="J20" s="219"/>
      <c r="K20" s="219"/>
      <c r="L20" s="219"/>
      <c r="M20" s="219"/>
      <c r="N20" s="219"/>
      <c r="O20" s="219"/>
      <c r="P20" s="219"/>
      <c r="Q20" s="219"/>
      <c r="R20" s="219"/>
      <c r="S20" s="219"/>
      <c r="T20" s="164"/>
      <c r="U20" s="165"/>
      <c r="V20" s="166"/>
      <c r="W20" s="26"/>
      <c r="X20" s="26"/>
      <c r="Y20" s="26"/>
      <c r="Z20" s="26"/>
      <c r="AA20" s="26"/>
      <c r="AB20" s="26"/>
      <c r="AC20" s="26"/>
    </row>
    <row r="21" spans="1:48" s="3" customFormat="1" ht="24.6" customHeight="1">
      <c r="A21" s="167" t="s">
        <v>189</v>
      </c>
      <c r="B21" s="168"/>
      <c r="C21" s="168"/>
      <c r="D21" s="168"/>
      <c r="E21" s="168"/>
      <c r="F21" s="168"/>
      <c r="G21" s="168"/>
      <c r="H21" s="168"/>
      <c r="I21" s="168"/>
      <c r="J21" s="168"/>
      <c r="K21" s="168"/>
      <c r="L21" s="168"/>
      <c r="M21" s="168"/>
      <c r="N21" s="168"/>
      <c r="O21" s="168"/>
      <c r="P21" s="168"/>
      <c r="Q21" s="168"/>
      <c r="R21" s="168"/>
      <c r="S21" s="168"/>
      <c r="T21" s="164"/>
      <c r="U21" s="165"/>
      <c r="V21" s="166"/>
      <c r="W21" s="26"/>
      <c r="X21" s="26"/>
      <c r="Y21" s="26"/>
      <c r="Z21" s="26"/>
      <c r="AA21" s="26"/>
      <c r="AB21" s="26"/>
      <c r="AC21" s="26"/>
    </row>
    <row r="22" spans="1:48" s="3" customFormat="1" ht="6" customHeight="1">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row>
    <row r="23" spans="1:48" s="3" customFormat="1" ht="30" customHeight="1">
      <c r="A23" s="158" t="s">
        <v>18</v>
      </c>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c r="AH23" s="159"/>
      <c r="AI23" s="160"/>
    </row>
    <row r="24" spans="1:48" s="3" customFormat="1" ht="3" customHeight="1" thickBot="1">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row>
    <row r="25" spans="1:48" s="3" customFormat="1" ht="15.6" customHeight="1">
      <c r="A25" s="104" t="s">
        <v>243</v>
      </c>
      <c r="B25" s="104"/>
      <c r="C25" s="104"/>
      <c r="D25" s="105"/>
      <c r="E25" s="7"/>
      <c r="F25" s="7"/>
      <c r="G25" s="7"/>
      <c r="H25" s="7"/>
      <c r="I25" s="8"/>
      <c r="J25" s="8"/>
      <c r="K25" s="7"/>
      <c r="L25" s="7"/>
      <c r="M25" s="7"/>
      <c r="N25" s="7"/>
      <c r="O25" s="7"/>
      <c r="P25" s="9"/>
      <c r="Q25" s="9"/>
      <c r="R25" s="9"/>
      <c r="S25" s="9"/>
      <c r="U25" s="221" t="s">
        <v>176</v>
      </c>
      <c r="V25" s="222"/>
      <c r="W25" s="222"/>
      <c r="X25" s="222"/>
      <c r="Y25" s="222"/>
      <c r="Z25" s="221" t="s">
        <v>19</v>
      </c>
      <c r="AA25" s="222"/>
      <c r="AB25" s="222"/>
      <c r="AC25" s="222"/>
      <c r="AD25" s="222"/>
      <c r="AE25" s="243" t="s">
        <v>134</v>
      </c>
      <c r="AF25" s="244"/>
      <c r="AG25" s="244"/>
      <c r="AH25" s="244"/>
      <c r="AI25" s="245"/>
    </row>
    <row r="26" spans="1:48" s="3" customFormat="1" ht="18" customHeight="1">
      <c r="A26" s="104" t="s">
        <v>242</v>
      </c>
      <c r="B26" s="104"/>
      <c r="C26" s="104"/>
      <c r="D26" s="105"/>
      <c r="E26" s="7"/>
      <c r="F26" s="7"/>
      <c r="G26" s="7"/>
      <c r="H26" s="7"/>
      <c r="I26" s="7"/>
      <c r="J26" s="7"/>
      <c r="K26" s="7"/>
      <c r="L26" s="7"/>
      <c r="M26" s="7"/>
      <c r="N26" s="7"/>
      <c r="O26" s="7"/>
      <c r="P26" s="7"/>
      <c r="Q26" s="7"/>
      <c r="R26" s="7"/>
      <c r="S26" s="7"/>
      <c r="U26" s="223">
        <f>ROUNDDOWN(H45/1000,0)</f>
        <v>0</v>
      </c>
      <c r="V26" s="224"/>
      <c r="W26" s="224"/>
      <c r="X26" s="242" t="s">
        <v>2</v>
      </c>
      <c r="Y26" s="242"/>
      <c r="Z26" s="223">
        <f>IF($H$10&lt;23,_xlfn.XLOOKUP($H$10,事業所種別・基準額!$B$5:$B$26,事業所種別・基準額!$E$5:$E$26,0),個票5!$AF$10*6)</f>
        <v>0</v>
      </c>
      <c r="AA26" s="224"/>
      <c r="AB26" s="224"/>
      <c r="AC26" s="242" t="s">
        <v>2</v>
      </c>
      <c r="AD26" s="242"/>
      <c r="AE26" s="246">
        <f>MIN(U26,Z26)</f>
        <v>0</v>
      </c>
      <c r="AF26" s="247"/>
      <c r="AG26" s="247"/>
      <c r="AH26" s="242" t="s">
        <v>2</v>
      </c>
      <c r="AI26" s="250"/>
    </row>
    <row r="27" spans="1:48" s="3" customFormat="1" ht="24" customHeight="1" thickBot="1">
      <c r="A27" s="102" t="s">
        <v>22</v>
      </c>
      <c r="B27" s="7"/>
      <c r="C27" s="7"/>
      <c r="D27" s="7"/>
      <c r="E27" s="7"/>
      <c r="F27" s="7"/>
      <c r="G27" s="7"/>
      <c r="H27" s="7"/>
      <c r="I27" s="7"/>
      <c r="J27" s="7"/>
      <c r="K27" s="7"/>
      <c r="L27" s="7"/>
      <c r="M27" s="7"/>
      <c r="N27" s="7"/>
      <c r="O27" s="7"/>
      <c r="P27" s="7"/>
      <c r="Q27" s="7"/>
      <c r="R27" s="7"/>
      <c r="S27" s="7"/>
      <c r="U27" s="225"/>
      <c r="V27" s="226"/>
      <c r="W27" s="226"/>
      <c r="X27" s="242"/>
      <c r="Y27" s="242"/>
      <c r="Z27" s="225"/>
      <c r="AA27" s="226"/>
      <c r="AB27" s="226"/>
      <c r="AC27" s="242"/>
      <c r="AD27" s="242"/>
      <c r="AE27" s="248"/>
      <c r="AF27" s="249"/>
      <c r="AG27" s="249"/>
      <c r="AH27" s="251"/>
      <c r="AI27" s="252"/>
      <c r="AP27" s="4"/>
      <c r="AR27" s="94" t="s">
        <v>199</v>
      </c>
    </row>
    <row r="28" spans="1:48" s="36" customFormat="1" ht="29.4" customHeight="1">
      <c r="A28" s="201" t="s">
        <v>23</v>
      </c>
      <c r="B28" s="202"/>
      <c r="C28" s="202"/>
      <c r="D28" s="202"/>
      <c r="E28" s="202"/>
      <c r="F28" s="202"/>
      <c r="G28" s="202"/>
      <c r="H28" s="82" t="s">
        <v>178</v>
      </c>
      <c r="I28" s="203" t="s">
        <v>208</v>
      </c>
      <c r="J28" s="202"/>
      <c r="K28" s="202"/>
      <c r="L28" s="202"/>
      <c r="M28" s="202"/>
      <c r="N28" s="202"/>
      <c r="O28" s="202"/>
      <c r="P28" s="202"/>
      <c r="Q28" s="202"/>
      <c r="R28" s="202"/>
      <c r="S28" s="202"/>
      <c r="T28" s="202"/>
      <c r="U28" s="202"/>
      <c r="V28" s="202"/>
      <c r="W28" s="202"/>
      <c r="X28" s="202"/>
      <c r="Y28" s="202"/>
      <c r="Z28" s="202"/>
      <c r="AA28" s="202"/>
      <c r="AB28" s="202"/>
      <c r="AC28" s="202"/>
      <c r="AD28" s="202"/>
      <c r="AE28" s="202"/>
      <c r="AF28" s="202"/>
      <c r="AG28" s="202"/>
      <c r="AH28" s="202"/>
      <c r="AI28" s="204"/>
      <c r="AR28" s="101" t="s">
        <v>244</v>
      </c>
    </row>
    <row r="29" spans="1:48" s="36" customFormat="1" ht="18.600000000000001" customHeight="1">
      <c r="A29" s="235"/>
      <c r="B29" s="235"/>
      <c r="C29" s="235"/>
      <c r="D29" s="235"/>
      <c r="E29" s="235"/>
      <c r="F29" s="235"/>
      <c r="G29" s="235"/>
      <c r="H29" s="83"/>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R29" s="64" t="s">
        <v>207</v>
      </c>
    </row>
    <row r="30" spans="1:48" s="36" customFormat="1" ht="18.600000000000001" customHeight="1">
      <c r="A30" s="215"/>
      <c r="B30" s="216"/>
      <c r="C30" s="216"/>
      <c r="D30" s="216"/>
      <c r="E30" s="216"/>
      <c r="F30" s="216"/>
      <c r="G30" s="217"/>
      <c r="H30" s="83"/>
      <c r="I30" s="205"/>
      <c r="J30" s="206"/>
      <c r="K30" s="206"/>
      <c r="L30" s="206"/>
      <c r="M30" s="206"/>
      <c r="N30" s="206"/>
      <c r="O30" s="206"/>
      <c r="P30" s="206"/>
      <c r="Q30" s="206"/>
      <c r="R30" s="206"/>
      <c r="S30" s="206"/>
      <c r="T30" s="206"/>
      <c r="U30" s="206"/>
      <c r="V30" s="206"/>
      <c r="W30" s="206"/>
      <c r="X30" s="206"/>
      <c r="Y30" s="206"/>
      <c r="Z30" s="206"/>
      <c r="AA30" s="206"/>
      <c r="AB30" s="206"/>
      <c r="AC30" s="206"/>
      <c r="AD30" s="206"/>
      <c r="AE30" s="206"/>
      <c r="AF30" s="206"/>
      <c r="AG30" s="206"/>
      <c r="AH30" s="206"/>
      <c r="AI30" s="207"/>
      <c r="AR30" s="64"/>
    </row>
    <row r="31" spans="1:48" s="36" customFormat="1" ht="18.600000000000001" customHeight="1">
      <c r="A31" s="215"/>
      <c r="B31" s="216"/>
      <c r="C31" s="216"/>
      <c r="D31" s="216"/>
      <c r="E31" s="216"/>
      <c r="F31" s="216"/>
      <c r="G31" s="217"/>
      <c r="H31" s="83"/>
      <c r="I31" s="205"/>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7"/>
      <c r="AR31" s="64" t="s">
        <v>211</v>
      </c>
      <c r="AS31" s="101"/>
      <c r="AT31" s="101"/>
      <c r="AU31" s="101"/>
      <c r="AV31" s="101"/>
    </row>
    <row r="32" spans="1:48" s="36" customFormat="1" ht="18.600000000000001" customHeight="1">
      <c r="A32" s="235"/>
      <c r="B32" s="235"/>
      <c r="C32" s="235"/>
      <c r="D32" s="235"/>
      <c r="E32" s="235"/>
      <c r="F32" s="235"/>
      <c r="G32" s="235"/>
      <c r="H32" s="83"/>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S32" s="100" t="s">
        <v>210</v>
      </c>
      <c r="AT32" s="101"/>
      <c r="AU32" s="101"/>
      <c r="AV32" s="101"/>
    </row>
    <row r="33" spans="1:46" s="36" customFormat="1" ht="18.600000000000001" customHeight="1">
      <c r="A33" s="215"/>
      <c r="B33" s="216"/>
      <c r="C33" s="216"/>
      <c r="D33" s="216"/>
      <c r="E33" s="216"/>
      <c r="F33" s="216"/>
      <c r="G33" s="217"/>
      <c r="H33" s="83"/>
      <c r="I33" s="205"/>
      <c r="J33" s="206"/>
      <c r="K33" s="206"/>
      <c r="L33" s="206"/>
      <c r="M33" s="206"/>
      <c r="N33" s="206"/>
      <c r="O33" s="206"/>
      <c r="P33" s="206"/>
      <c r="Q33" s="206"/>
      <c r="R33" s="206"/>
      <c r="S33" s="206"/>
      <c r="T33" s="206"/>
      <c r="U33" s="206"/>
      <c r="V33" s="206"/>
      <c r="W33" s="206"/>
      <c r="X33" s="206"/>
      <c r="Y33" s="206"/>
      <c r="Z33" s="206"/>
      <c r="AA33" s="206"/>
      <c r="AB33" s="206"/>
      <c r="AC33" s="206"/>
      <c r="AD33" s="206"/>
      <c r="AE33" s="206"/>
      <c r="AF33" s="206"/>
      <c r="AG33" s="206"/>
      <c r="AH33" s="206"/>
      <c r="AI33" s="207"/>
      <c r="AR33" s="100" t="s">
        <v>212</v>
      </c>
      <c r="AS33" s="100"/>
      <c r="AT33" s="100"/>
    </row>
    <row r="34" spans="1:46" s="36" customFormat="1" ht="18.600000000000001" customHeight="1">
      <c r="A34" s="215"/>
      <c r="B34" s="216"/>
      <c r="C34" s="216"/>
      <c r="D34" s="216"/>
      <c r="E34" s="216"/>
      <c r="F34" s="216"/>
      <c r="G34" s="217"/>
      <c r="H34" s="83"/>
      <c r="I34" s="205"/>
      <c r="J34" s="206"/>
      <c r="K34" s="206"/>
      <c r="L34" s="206"/>
      <c r="M34" s="206"/>
      <c r="N34" s="206"/>
      <c r="O34" s="206"/>
      <c r="P34" s="206"/>
      <c r="Q34" s="206"/>
      <c r="R34" s="206"/>
      <c r="S34" s="206"/>
      <c r="T34" s="206"/>
      <c r="U34" s="206"/>
      <c r="V34" s="206"/>
      <c r="W34" s="206"/>
      <c r="X34" s="206"/>
      <c r="Y34" s="206"/>
      <c r="Z34" s="206"/>
      <c r="AA34" s="206"/>
      <c r="AB34" s="206"/>
      <c r="AC34" s="206"/>
      <c r="AD34" s="206"/>
      <c r="AE34" s="206"/>
      <c r="AF34" s="206"/>
      <c r="AG34" s="206"/>
      <c r="AH34" s="206"/>
      <c r="AI34" s="207"/>
      <c r="AR34" s="100" t="s">
        <v>213</v>
      </c>
      <c r="AS34" s="100" t="s">
        <v>214</v>
      </c>
      <c r="AT34" s="100"/>
    </row>
    <row r="35" spans="1:46" s="36" customFormat="1" ht="18.600000000000001" customHeight="1">
      <c r="A35" s="229" t="s">
        <v>174</v>
      </c>
      <c r="B35" s="230"/>
      <c r="C35" s="230"/>
      <c r="D35" s="230"/>
      <c r="E35" s="230"/>
      <c r="F35" s="230"/>
      <c r="G35" s="231"/>
      <c r="H35" s="99">
        <f>SUM(所要額A10[])</f>
        <v>0</v>
      </c>
      <c r="I35" s="236"/>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8"/>
    </row>
    <row r="36" spans="1:46" s="36" customFormat="1" ht="10.199999999999999" customHeight="1">
      <c r="A36" s="37"/>
      <c r="B36" s="38"/>
      <c r="C36" s="39"/>
      <c r="D36" s="38"/>
      <c r="E36" s="40"/>
      <c r="F36" s="38"/>
      <c r="G36" s="38"/>
      <c r="H36" s="38"/>
      <c r="I36" s="41"/>
      <c r="J36" s="41"/>
      <c r="K36" s="42"/>
      <c r="L36" s="39"/>
      <c r="O36" s="41"/>
      <c r="P36" s="43"/>
      <c r="Q36" s="41"/>
      <c r="R36" s="41"/>
      <c r="S36" s="44"/>
      <c r="Z36" s="39"/>
      <c r="AA36" s="45"/>
      <c r="AB36" s="45"/>
      <c r="AC36" s="45"/>
      <c r="AD36" s="44"/>
      <c r="AE36" s="240"/>
      <c r="AF36" s="240"/>
      <c r="AG36" s="240"/>
      <c r="AH36" s="241"/>
      <c r="AI36" s="241"/>
    </row>
    <row r="37" spans="1:46" s="36" customFormat="1" ht="18.600000000000001" customHeight="1">
      <c r="A37" s="103" t="s">
        <v>21</v>
      </c>
      <c r="B37" s="38"/>
      <c r="C37" s="39"/>
      <c r="D37" s="38"/>
      <c r="E37" s="40"/>
      <c r="F37" s="38"/>
      <c r="G37" s="38"/>
      <c r="H37" s="38"/>
      <c r="I37" s="41"/>
      <c r="J37" s="41"/>
      <c r="K37" s="42"/>
      <c r="L37" s="39"/>
      <c r="O37" s="41"/>
      <c r="P37" s="43"/>
      <c r="Q37" s="41"/>
      <c r="R37" s="41"/>
      <c r="S37" s="44"/>
      <c r="Z37" s="39"/>
      <c r="AA37" s="45"/>
      <c r="AB37" s="45"/>
      <c r="AC37" s="45"/>
      <c r="AD37" s="44"/>
      <c r="AE37" s="240"/>
      <c r="AF37" s="240"/>
      <c r="AG37" s="240"/>
      <c r="AH37" s="241"/>
      <c r="AI37" s="241"/>
    </row>
    <row r="38" spans="1:46" s="36" customFormat="1" ht="31.8" customHeight="1">
      <c r="A38" s="201" t="s">
        <v>23</v>
      </c>
      <c r="B38" s="202"/>
      <c r="C38" s="202"/>
      <c r="D38" s="202"/>
      <c r="E38" s="202"/>
      <c r="F38" s="202"/>
      <c r="G38" s="202"/>
      <c r="H38" s="82" t="s">
        <v>179</v>
      </c>
      <c r="I38" s="203" t="s">
        <v>209</v>
      </c>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4"/>
      <c r="AR38" s="101" t="s">
        <v>244</v>
      </c>
    </row>
    <row r="39" spans="1:46" s="36" customFormat="1" ht="18.600000000000001" customHeight="1">
      <c r="A39" s="235"/>
      <c r="B39" s="235"/>
      <c r="C39" s="235"/>
      <c r="D39" s="235"/>
      <c r="E39" s="235"/>
      <c r="F39" s="235"/>
      <c r="G39" s="215"/>
      <c r="H39" s="83"/>
      <c r="I39" s="207"/>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R39" s="64" t="s">
        <v>207</v>
      </c>
    </row>
    <row r="40" spans="1:46" s="36" customFormat="1" ht="18.600000000000001" customHeight="1">
      <c r="A40" s="215"/>
      <c r="B40" s="216"/>
      <c r="C40" s="216"/>
      <c r="D40" s="216"/>
      <c r="E40" s="216"/>
      <c r="F40" s="216"/>
      <c r="G40" s="217"/>
      <c r="H40" s="83"/>
      <c r="I40" s="205"/>
      <c r="J40" s="206"/>
      <c r="K40" s="206"/>
      <c r="L40" s="206"/>
      <c r="M40" s="206"/>
      <c r="N40" s="206"/>
      <c r="O40" s="206"/>
      <c r="P40" s="206"/>
      <c r="Q40" s="206"/>
      <c r="R40" s="206"/>
      <c r="S40" s="206"/>
      <c r="T40" s="206"/>
      <c r="U40" s="206"/>
      <c r="V40" s="206"/>
      <c r="W40" s="206"/>
      <c r="X40" s="206"/>
      <c r="Y40" s="206"/>
      <c r="Z40" s="206"/>
      <c r="AA40" s="206"/>
      <c r="AB40" s="206"/>
      <c r="AC40" s="206"/>
      <c r="AD40" s="206"/>
      <c r="AE40" s="206"/>
      <c r="AF40" s="206"/>
      <c r="AG40" s="206"/>
      <c r="AH40" s="206"/>
      <c r="AI40" s="207"/>
      <c r="AR40" s="64"/>
    </row>
    <row r="41" spans="1:46" s="36" customFormat="1" ht="18.600000000000001" customHeight="1">
      <c r="A41" s="215"/>
      <c r="B41" s="216"/>
      <c r="C41" s="216"/>
      <c r="D41" s="216"/>
      <c r="E41" s="216"/>
      <c r="F41" s="216"/>
      <c r="G41" s="217"/>
      <c r="H41" s="83"/>
      <c r="I41" s="205"/>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7"/>
    </row>
    <row r="42" spans="1:46" s="36" customFormat="1" ht="18.600000000000001" customHeight="1">
      <c r="A42" s="215"/>
      <c r="B42" s="216"/>
      <c r="C42" s="216"/>
      <c r="D42" s="216"/>
      <c r="E42" s="216"/>
      <c r="F42" s="216"/>
      <c r="G42" s="217"/>
      <c r="H42" s="83"/>
      <c r="I42" s="205"/>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7"/>
    </row>
    <row r="43" spans="1:46" s="36" customFormat="1" ht="18.600000000000001" customHeight="1">
      <c r="A43" s="229" t="s">
        <v>174</v>
      </c>
      <c r="B43" s="230"/>
      <c r="C43" s="230"/>
      <c r="D43" s="230"/>
      <c r="E43" s="230"/>
      <c r="F43" s="230"/>
      <c r="G43" s="231"/>
      <c r="H43" s="99">
        <f>SUM(所要額B11[])</f>
        <v>0</v>
      </c>
      <c r="I43" s="236"/>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8"/>
    </row>
    <row r="44" spans="1:46" ht="4.5" customHeight="1">
      <c r="A44" s="21"/>
      <c r="B44" s="21"/>
      <c r="C44" s="21"/>
      <c r="D44" s="21"/>
      <c r="E44" s="22"/>
      <c r="F44" s="22"/>
      <c r="G44" s="22"/>
      <c r="H44" s="22"/>
      <c r="I44" s="23"/>
      <c r="J44" s="23"/>
      <c r="K44" s="22"/>
      <c r="L44" s="22"/>
      <c r="M44" s="22"/>
      <c r="N44" s="22"/>
      <c r="O44" s="22"/>
      <c r="P44" s="22"/>
      <c r="Q44" s="22"/>
      <c r="R44" s="22"/>
      <c r="S44" s="22"/>
      <c r="T44" s="22"/>
      <c r="U44" s="24"/>
      <c r="V44" s="24"/>
      <c r="W44" s="24"/>
      <c r="X44" s="24"/>
      <c r="Y44" s="24"/>
      <c r="Z44" s="24"/>
      <c r="AA44" s="22"/>
      <c r="AB44" s="22"/>
      <c r="AC44" s="22"/>
      <c r="AD44" s="22"/>
      <c r="AE44" s="22"/>
      <c r="AF44" s="22"/>
      <c r="AG44" s="22"/>
      <c r="AH44" s="22"/>
      <c r="AI44" s="22"/>
    </row>
    <row r="45" spans="1:46" ht="18" customHeight="1">
      <c r="A45" s="229" t="s">
        <v>175</v>
      </c>
      <c r="B45" s="230"/>
      <c r="C45" s="230"/>
      <c r="D45" s="230"/>
      <c r="E45" s="230"/>
      <c r="F45" s="230"/>
      <c r="G45" s="231"/>
      <c r="H45" s="93">
        <f>IFERROR(H35+H43,"")</f>
        <v>0</v>
      </c>
      <c r="I45" s="232"/>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4"/>
    </row>
    <row r="46" spans="1:46">
      <c r="A46" s="14"/>
      <c r="B46" s="14" t="s">
        <v>200</v>
      </c>
    </row>
    <row r="47" spans="1:46" ht="34.799999999999997" customHeight="1">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row>
    <row r="48" spans="1:46" ht="5.4" customHeight="1">
      <c r="AE48" s="227"/>
      <c r="AF48" s="227"/>
      <c r="AG48" s="227"/>
      <c r="AH48" s="227"/>
      <c r="AI48" s="227"/>
    </row>
  </sheetData>
  <sheetProtection formatCells="0" formatColumns="0" formatRows="0" insertColumns="0" insertRows="0" autoFilter="0"/>
  <mergeCells count="80">
    <mergeCell ref="A3:AI3"/>
    <mergeCell ref="A5:AI5"/>
    <mergeCell ref="A7:G7"/>
    <mergeCell ref="H7:J7"/>
    <mergeCell ref="K7:O7"/>
    <mergeCell ref="P7:AI7"/>
    <mergeCell ref="AL10:AQ10"/>
    <mergeCell ref="A8:C9"/>
    <mergeCell ref="D8:G8"/>
    <mergeCell ref="H8:O8"/>
    <mergeCell ref="P8:R9"/>
    <mergeCell ref="S8:AB8"/>
    <mergeCell ref="AC8:AI8"/>
    <mergeCell ref="D9:G9"/>
    <mergeCell ref="H9:O9"/>
    <mergeCell ref="S9:AB9"/>
    <mergeCell ref="AC9:AI9"/>
    <mergeCell ref="A10:G10"/>
    <mergeCell ref="I10:AB10"/>
    <mergeCell ref="AC10:AE10"/>
    <mergeCell ref="AF10:AG10"/>
    <mergeCell ref="AH10:AI10"/>
    <mergeCell ref="A12:AI12"/>
    <mergeCell ref="A14:S14"/>
    <mergeCell ref="T14:V14"/>
    <mergeCell ref="A16:AI16"/>
    <mergeCell ref="A18:S18"/>
    <mergeCell ref="T18:V18"/>
    <mergeCell ref="A19:S19"/>
    <mergeCell ref="T19:V19"/>
    <mergeCell ref="A20:S20"/>
    <mergeCell ref="T20:V20"/>
    <mergeCell ref="A21:S21"/>
    <mergeCell ref="T21:V21"/>
    <mergeCell ref="A23:AI23"/>
    <mergeCell ref="U25:Y25"/>
    <mergeCell ref="Z25:AD25"/>
    <mergeCell ref="AE25:AI25"/>
    <mergeCell ref="U26:W27"/>
    <mergeCell ref="X26:Y27"/>
    <mergeCell ref="Z26:AB27"/>
    <mergeCell ref="AC26:AD27"/>
    <mergeCell ref="AE26:AG27"/>
    <mergeCell ref="AH26:AI27"/>
    <mergeCell ref="A28:G28"/>
    <mergeCell ref="I28:AI28"/>
    <mergeCell ref="A29:G29"/>
    <mergeCell ref="I29:AI29"/>
    <mergeCell ref="A30:G30"/>
    <mergeCell ref="I30:AI30"/>
    <mergeCell ref="A31:G31"/>
    <mergeCell ref="I31:AI31"/>
    <mergeCell ref="A32:G32"/>
    <mergeCell ref="I32:AI32"/>
    <mergeCell ref="A33:G33"/>
    <mergeCell ref="I33:AI33"/>
    <mergeCell ref="A34:G34"/>
    <mergeCell ref="I34:AI34"/>
    <mergeCell ref="A35:G35"/>
    <mergeCell ref="I35:AI35"/>
    <mergeCell ref="AE36:AG36"/>
    <mergeCell ref="AH36:AI36"/>
    <mergeCell ref="AE37:AG37"/>
    <mergeCell ref="AH37:AI37"/>
    <mergeCell ref="A38:G38"/>
    <mergeCell ref="I38:AI38"/>
    <mergeCell ref="A39:G39"/>
    <mergeCell ref="I39:AI39"/>
    <mergeCell ref="AE48:AI48"/>
    <mergeCell ref="A40:G40"/>
    <mergeCell ref="I40:AI40"/>
    <mergeCell ref="A41:G41"/>
    <mergeCell ref="I41:AI41"/>
    <mergeCell ref="A42:G42"/>
    <mergeCell ref="I42:AI42"/>
    <mergeCell ref="A43:G43"/>
    <mergeCell ref="I43:AI43"/>
    <mergeCell ref="A45:G45"/>
    <mergeCell ref="I45:AI45"/>
    <mergeCell ref="B47:AH47"/>
  </mergeCells>
  <phoneticPr fontId="3"/>
  <dataValidations count="4">
    <dataValidation type="custom" allowBlank="1" showInputMessage="1" showErrorMessage="1" sqref="H10" xr:uid="{A501375D-E2E9-445A-9448-6E122970D825}">
      <formula1>LEN(H10)=LENB(H10)</formula1>
    </dataValidation>
    <dataValidation allowBlank="1" sqref="D9:G9" xr:uid="{2AC48EC6-67D6-443D-8598-FA98795700AA}"/>
    <dataValidation imeMode="halfAlpha" allowBlank="1" showInputMessage="1" showErrorMessage="1" sqref="O37:R37 I37:J37" xr:uid="{236F5860-4D18-45BF-8649-FEF08C957517}"/>
    <dataValidation type="list" allowBlank="1" showInputMessage="1" showErrorMessage="1" sqref="T14:V14 T18:V21" xr:uid="{3565915D-821F-4CDE-B2A4-595FE401C587}">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legacyDrawing r:id="rId2"/>
  <tableParts count="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申請書</vt:lpstr>
      <vt:lpstr>委任状</vt:lpstr>
      <vt:lpstr>誓約書</vt:lpstr>
      <vt:lpstr>申請額一覧</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事業所種別・基準額</vt:lpstr>
      <vt:lpstr>委任状!Print_Area</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事業所種別・基準額!Print_Area</vt:lpstr>
      <vt:lpstr>申請額一覧!Print_Area</vt:lpstr>
      <vt:lpstr>申請書!Print_Area</vt:lpstr>
      <vt:lpstr>誓約書!Print_Area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倉上　修治（長寿社会課）</cp:lastModifiedBy>
  <cp:revision/>
  <cp:lastPrinted>2026-04-28T04:08:42Z</cp:lastPrinted>
  <dcterms:created xsi:type="dcterms:W3CDTF">2018-06-19T01:27:02Z</dcterms:created>
  <dcterms:modified xsi:type="dcterms:W3CDTF">2026-04-30T02:48:23Z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