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4.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5.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6.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7.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comments8.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comments9.xml" ContentType="application/vnd.openxmlformats-officedocument.spreadsheetml.comments+xml"/>
  <Override PartName="/xl/tables/table17.xml" ContentType="application/vnd.openxmlformats-officedocument.spreadsheetml.table+xml"/>
  <Override PartName="/xl/tables/table18.xml" ContentType="application/vnd.openxmlformats-officedocument.spreadsheetml.table+xml"/>
  <Override PartName="/xl/comments10.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comments11.xml" ContentType="application/vnd.openxmlformats-officedocument.spreadsheetml.comments+xml"/>
  <Override PartName="/xl/tables/table21.xml" ContentType="application/vnd.openxmlformats-officedocument.spreadsheetml.table+xml"/>
  <Override PartName="/xl/tables/table22.xml" ContentType="application/vnd.openxmlformats-officedocument.spreadsheetml.table+xml"/>
  <Override PartName="/xl/comments12.xml" ContentType="application/vnd.openxmlformats-officedocument.spreadsheetml.comments+xml"/>
  <Override PartName="/xl/tables/table23.xml" ContentType="application/vnd.openxmlformats-officedocument.spreadsheetml.table+xml"/>
  <Override PartName="/xl/tables/table24.xml" ContentType="application/vnd.openxmlformats-officedocument.spreadsheetml.table+xml"/>
  <Override PartName="/xl/comments13.xml" ContentType="application/vnd.openxmlformats-officedocument.spreadsheetml.comments+xml"/>
  <Override PartName="/xl/tables/table25.xml" ContentType="application/vnd.openxmlformats-officedocument.spreadsheetml.table+xml"/>
  <Override PartName="/xl/tables/table26.xml" ContentType="application/vnd.openxmlformats-officedocument.spreadsheetml.table+xml"/>
  <Override PartName="/xl/comments14.xml" ContentType="application/vnd.openxmlformats-officedocument.spreadsheetml.comments+xml"/>
  <Override PartName="/xl/tables/table27.xml" ContentType="application/vnd.openxmlformats-officedocument.spreadsheetml.table+xml"/>
  <Override PartName="/xl/tables/table28.xml" ContentType="application/vnd.openxmlformats-officedocument.spreadsheetml.table+xml"/>
  <Override PartName="/xl/comments15.xml" ContentType="application/vnd.openxmlformats-officedocument.spreadsheetml.comments+xml"/>
  <Override PartName="/xl/tables/table29.xml" ContentType="application/vnd.openxmlformats-officedocument.spreadsheetml.table+xml"/>
  <Override PartName="/xl/tables/table30.xml" ContentType="application/vnd.openxmlformats-officedocument.spreadsheetml.table+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要綱・様式・Q＆A\"/>
    </mc:Choice>
  </mc:AlternateContent>
  <xr:revisionPtr revIDLastSave="0" documentId="13_ncr:1_{A3AE1DE5-2A01-47DF-A4BA-A9FEA400CD90}" xr6:coauthVersionLast="47" xr6:coauthVersionMax="47" xr10:uidLastSave="{00000000-0000-0000-0000-000000000000}"/>
  <bookViews>
    <workbookView xWindow="1440" yWindow="-16320" windowWidth="29040" windowHeight="15720" tabRatio="952" xr2:uid="{00000000-000D-0000-FFFF-FFFF00000000}"/>
  </bookViews>
  <sheets>
    <sheet name="申請書" sheetId="20" r:id="rId1"/>
    <sheet name="誓約書" sheetId="53" r:id="rId2"/>
    <sheet name="委任状" sheetId="88" r:id="rId3"/>
    <sheet name="申請額一覧" sheetId="29" r:id="rId4"/>
    <sheet name="個票1" sheetId="38" r:id="rId5"/>
    <sheet name="個票2" sheetId="74" r:id="rId6"/>
    <sheet name="個票3" sheetId="75" r:id="rId7"/>
    <sheet name="個票4" sheetId="76" r:id="rId8"/>
    <sheet name="個票5" sheetId="77" r:id="rId9"/>
    <sheet name="個票6" sheetId="78" r:id="rId10"/>
    <sheet name="個票7" sheetId="79" r:id="rId11"/>
    <sheet name="個票8" sheetId="80" r:id="rId12"/>
    <sheet name="個票9" sheetId="81" r:id="rId13"/>
    <sheet name="個票10" sheetId="82" r:id="rId14"/>
    <sheet name="個票11" sheetId="83" r:id="rId15"/>
    <sheet name="個票12" sheetId="84" r:id="rId16"/>
    <sheet name="個票13" sheetId="85" r:id="rId17"/>
    <sheet name="個票14" sheetId="86" r:id="rId18"/>
    <sheet name="個票15" sheetId="87" r:id="rId19"/>
    <sheet name="事業所種別・基準額" sheetId="55" state="hidden" r:id="rId20"/>
  </sheets>
  <definedNames>
    <definedName name="_xlnm.Print_Area" localSheetId="2">委任状!$A$1:$J$27</definedName>
    <definedName name="_xlnm.Print_Area" localSheetId="4">個票1!$A$1:$AI$48</definedName>
    <definedName name="_xlnm.Print_Area" localSheetId="13">個票10!$A$1:$AI$48</definedName>
    <definedName name="_xlnm.Print_Area" localSheetId="14">個票11!$A$1:$AI$48</definedName>
    <definedName name="_xlnm.Print_Area" localSheetId="15">個票12!$A$1:$AI$48</definedName>
    <definedName name="_xlnm.Print_Area" localSheetId="16">個票13!$A$1:$AI$48</definedName>
    <definedName name="_xlnm.Print_Area" localSheetId="17">個票14!$A$1:$AI$48</definedName>
    <definedName name="_xlnm.Print_Area" localSheetId="18">個票15!$A$1:$AI$48</definedName>
    <definedName name="_xlnm.Print_Area" localSheetId="5">個票2!$A$1:$AI$48</definedName>
    <definedName name="_xlnm.Print_Area" localSheetId="6">個票3!$A$1:$AI$48</definedName>
    <definedName name="_xlnm.Print_Area" localSheetId="7">個票4!$A$1:$AI$48</definedName>
    <definedName name="_xlnm.Print_Area" localSheetId="8">個票5!$A$1:$AI$48</definedName>
    <definedName name="_xlnm.Print_Area" localSheetId="9">個票6!$A$1:$AI$48</definedName>
    <definedName name="_xlnm.Print_Area" localSheetId="10">個票7!$A$1:$AI$48</definedName>
    <definedName name="_xlnm.Print_Area" localSheetId="11">個票8!$A$1:$AI$48</definedName>
    <definedName name="_xlnm.Print_Area" localSheetId="12">個票9!$A$1:$AI$48</definedName>
    <definedName name="_xlnm.Print_Area" localSheetId="19">事業所種別・基準額!$A$1:$F$33</definedName>
    <definedName name="_xlnm.Print_Area" localSheetId="3">申請額一覧!$A$1:$J$22</definedName>
    <definedName name="_xlnm.Print_Area" localSheetId="0">申請書!$A$1:$J$40</definedName>
    <definedName name="_xlnm.Print_Area" localSheetId="1">誓約書!$A$1:$AF$44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38" l="1"/>
  <c r="I10" i="87"/>
  <c r="I10" i="86"/>
  <c r="I10" i="85"/>
  <c r="I10" i="84"/>
  <c r="I10" i="83"/>
  <c r="I10" i="82"/>
  <c r="I10" i="81"/>
  <c r="I10" i="80"/>
  <c r="I10" i="79"/>
  <c r="I10" i="78"/>
  <c r="Z26" i="78"/>
  <c r="I10" i="77"/>
  <c r="I10" i="76"/>
  <c r="I10" i="75"/>
  <c r="I10" i="74"/>
  <c r="Z26" i="87"/>
  <c r="Z26" i="86"/>
  <c r="Z26" i="85"/>
  <c r="Z26" i="84"/>
  <c r="Z26" i="83"/>
  <c r="Z26" i="82"/>
  <c r="Z26" i="81"/>
  <c r="Z26" i="80"/>
  <c r="Z26" i="79"/>
  <c r="Z26" i="77"/>
  <c r="Z26" i="76"/>
  <c r="Z26" i="75"/>
  <c r="Z26" i="74"/>
  <c r="Z26" i="38"/>
  <c r="H43" i="87"/>
  <c r="H35" i="87"/>
  <c r="H45" i="87" s="1"/>
  <c r="U26" i="87" s="1"/>
  <c r="E1" i="87" a="1"/>
  <c r="E1" i="87" s="1"/>
  <c r="H45" i="86"/>
  <c r="U26" i="86" s="1"/>
  <c r="H43" i="86"/>
  <c r="H35" i="86"/>
  <c r="E1" i="86" a="1"/>
  <c r="E1" i="86" s="1"/>
  <c r="H45" i="85"/>
  <c r="U26" i="85" s="1"/>
  <c r="H43" i="85"/>
  <c r="H35" i="85"/>
  <c r="E1" i="85" a="1"/>
  <c r="E1" i="85" s="1"/>
  <c r="H43" i="84"/>
  <c r="H35" i="84"/>
  <c r="H45" i="84" s="1"/>
  <c r="U26" i="84" s="1"/>
  <c r="E1" i="84" a="1"/>
  <c r="E1" i="84" s="1"/>
  <c r="H43" i="83"/>
  <c r="H45" i="83" s="1"/>
  <c r="U26" i="83" s="1"/>
  <c r="AE26" i="83" s="1"/>
  <c r="H35" i="83"/>
  <c r="E1" i="83" a="1"/>
  <c r="E1" i="83" s="1"/>
  <c r="H43" i="82"/>
  <c r="H35" i="82"/>
  <c r="H45" i="82" s="1"/>
  <c r="U26" i="82" s="1"/>
  <c r="AE26" i="82" s="1"/>
  <c r="E1" i="82" a="1"/>
  <c r="E1" i="82" s="1"/>
  <c r="H43" i="81"/>
  <c r="H35" i="81"/>
  <c r="H45" i="81" s="1"/>
  <c r="U26" i="81" s="1"/>
  <c r="E1" i="81" a="1"/>
  <c r="E1" i="81" s="1"/>
  <c r="H43" i="80"/>
  <c r="H45" i="80" s="1"/>
  <c r="U26" i="80" s="1"/>
  <c r="H35" i="80"/>
  <c r="E1" i="80" a="1"/>
  <c r="E1" i="80" s="1"/>
  <c r="H43" i="79"/>
  <c r="H45" i="79" s="1"/>
  <c r="U26" i="79" s="1"/>
  <c r="AE26" i="79" s="1"/>
  <c r="H35" i="79"/>
  <c r="E1" i="79" a="1"/>
  <c r="E1" i="79" s="1"/>
  <c r="H43" i="78"/>
  <c r="H35" i="78"/>
  <c r="H45" i="78" s="1"/>
  <c r="U26" i="78" s="1"/>
  <c r="AE26" i="78" s="1"/>
  <c r="E1" i="78" a="1"/>
  <c r="E1" i="78" s="1"/>
  <c r="H45" i="77"/>
  <c r="U26" i="77" s="1"/>
  <c r="AE26" i="77" s="1"/>
  <c r="H43" i="77"/>
  <c r="H35" i="77"/>
  <c r="E1" i="77" a="1"/>
  <c r="E1" i="77" s="1"/>
  <c r="H43" i="76"/>
  <c r="H45" i="76" s="1"/>
  <c r="U26" i="76" s="1"/>
  <c r="H35" i="76"/>
  <c r="E1" i="76" a="1"/>
  <c r="E1" i="76" s="1"/>
  <c r="H43" i="75"/>
  <c r="H35" i="75"/>
  <c r="H45" i="75" s="1"/>
  <c r="U26" i="75" s="1"/>
  <c r="AE26" i="75" s="1"/>
  <c r="E1" i="75" a="1"/>
  <c r="E1" i="75" s="1"/>
  <c r="H43" i="74"/>
  <c r="H35" i="74"/>
  <c r="H45" i="74" s="1"/>
  <c r="U26" i="74" s="1"/>
  <c r="AE26" i="74" s="1"/>
  <c r="E1" i="74" a="1"/>
  <c r="E1" i="74" s="1"/>
  <c r="H9" i="29"/>
  <c r="H15" i="29"/>
  <c r="H10" i="29"/>
  <c r="H14" i="29"/>
  <c r="H11" i="29"/>
  <c r="AE26" i="81" l="1"/>
  <c r="AE26" i="87"/>
  <c r="AE26" i="86"/>
  <c r="AE26" i="85"/>
  <c r="AE26" i="84"/>
  <c r="AE26" i="80"/>
  <c r="AE26" i="76"/>
  <c r="G15" i="29"/>
  <c r="G14" i="29"/>
  <c r="G11" i="29"/>
  <c r="G10" i="29"/>
  <c r="G9" i="29"/>
  <c r="H35" i="38"/>
  <c r="E1" i="38" a="1"/>
  <c r="E1" i="38" s="1"/>
  <c r="H43" i="38"/>
  <c r="H13" i="29"/>
  <c r="H7" i="29"/>
  <c r="H8" i="29"/>
  <c r="H18" i="29"/>
  <c r="H17" i="29"/>
  <c r="H6" i="29"/>
  <c r="H19" i="29"/>
  <c r="H16" i="29"/>
  <c r="H12" i="29"/>
  <c r="G13" i="29" l="1"/>
  <c r="G18" i="29"/>
  <c r="G17" i="29"/>
  <c r="G16" i="29"/>
  <c r="G12" i="29"/>
  <c r="G8" i="29"/>
  <c r="G19" i="29"/>
  <c r="D14" i="29"/>
  <c r="E7" i="29"/>
  <c r="F9" i="29"/>
  <c r="F15" i="29"/>
  <c r="E18" i="29"/>
  <c r="D8" i="29"/>
  <c r="B8" i="29"/>
  <c r="C16" i="29"/>
  <c r="B15" i="29"/>
  <c r="F10" i="29"/>
  <c r="E19" i="29"/>
  <c r="E16" i="29"/>
  <c r="C12" i="29"/>
  <c r="B10" i="29"/>
  <c r="F13" i="29"/>
  <c r="E10" i="29"/>
  <c r="B14" i="29"/>
  <c r="B13" i="29"/>
  <c r="B9" i="29"/>
  <c r="C9" i="29"/>
  <c r="C18" i="29"/>
  <c r="D11" i="29"/>
  <c r="B6" i="29"/>
  <c r="B16" i="29"/>
  <c r="E8" i="29"/>
  <c r="C19" i="29"/>
  <c r="D15" i="29"/>
  <c r="E13" i="29"/>
  <c r="B12" i="29"/>
  <c r="D12" i="29"/>
  <c r="F17" i="29"/>
  <c r="F18" i="29"/>
  <c r="B17" i="29"/>
  <c r="E14" i="29"/>
  <c r="C8" i="29"/>
  <c r="F6" i="29"/>
  <c r="E11" i="29"/>
  <c r="B18" i="29"/>
  <c r="F8" i="29"/>
  <c r="C10" i="29"/>
  <c r="D9" i="29"/>
  <c r="D6" i="29"/>
  <c r="E9" i="29"/>
  <c r="B19" i="29"/>
  <c r="D17" i="29"/>
  <c r="C17" i="29"/>
  <c r="E17" i="29"/>
  <c r="E6" i="29"/>
  <c r="B7" i="29"/>
  <c r="E12" i="29"/>
  <c r="C11" i="29"/>
  <c r="D7" i="29"/>
  <c r="C6" i="29"/>
  <c r="C13" i="29"/>
  <c r="F7" i="29"/>
  <c r="D10" i="29"/>
  <c r="B11" i="29"/>
  <c r="F16" i="29"/>
  <c r="F14" i="29"/>
  <c r="F12" i="29"/>
  <c r="D18" i="29"/>
  <c r="D19" i="29"/>
  <c r="F11" i="29"/>
  <c r="F19" i="29"/>
  <c r="D16" i="29"/>
  <c r="D13" i="29"/>
  <c r="C7" i="29"/>
  <c r="E15" i="29"/>
  <c r="C14" i="29"/>
  <c r="C15" i="29"/>
  <c r="G7" i="29" l="1"/>
  <c r="G6" i="29"/>
  <c r="M36" i="53"/>
  <c r="M33" i="53"/>
  <c r="H45" i="38" l="1"/>
  <c r="U26" i="38" s="1"/>
  <c r="AE26" i="38" s="1"/>
  <c r="A19" i="29"/>
  <c r="A18" i="29"/>
  <c r="A17" i="29"/>
  <c r="A16" i="29"/>
  <c r="A15" i="29"/>
  <c r="A14" i="29"/>
  <c r="A13" i="29"/>
  <c r="A12" i="29"/>
  <c r="A11" i="29"/>
  <c r="A10" i="29"/>
  <c r="A9" i="29"/>
  <c r="A8" i="29"/>
  <c r="A7" i="29"/>
  <c r="A6" i="29"/>
  <c r="A5" i="29"/>
  <c r="E5" i="29"/>
  <c r="D5" i="29"/>
  <c r="H5" i="29"/>
  <c r="F5" i="29"/>
  <c r="B5" i="29"/>
  <c r="C5" i="29"/>
  <c r="G5" i="29" l="1"/>
  <c r="H20" i="29"/>
  <c r="F17"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D26" authorId="0" shapeId="0" xr:uid="{CC158793-FB7E-4901-BD86-4CB96BE08088}">
      <text>
        <r>
          <rPr>
            <sz val="9"/>
            <color indexed="81"/>
            <rFont val="MS P ゴシック"/>
            <family val="3"/>
            <charset val="128"/>
          </rPr>
          <t>桁数に合わせ、頭に「0」を入れてください。
例：179の場合、「0179」を入力。半角で正しい桁数以外は入力できません。
支店コードと口座番号についても同様です。</t>
        </r>
      </text>
    </comment>
    <comment ref="F30" authorId="0" shapeId="0" xr:uid="{0C1CA8F1-712E-4002-B3FF-E0700C999CAF}">
      <text>
        <r>
          <rPr>
            <sz val="9"/>
            <color indexed="81"/>
            <rFont val="MS P ゴシック"/>
            <family val="3"/>
            <charset val="128"/>
          </rPr>
          <t>口座名義が申請法人と異なる場合は、「有り」にし、委任状シートに必要事項を入力してください。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2519186-8D02-4088-BFB0-DBEE15FD746C}">
      <text>
        <r>
          <rPr>
            <sz val="9"/>
            <color indexed="81"/>
            <rFont val="MS P ゴシック"/>
            <family val="3"/>
            <charset val="128"/>
          </rPr>
          <t>交付要綱別表第１を御参照ください。</t>
        </r>
      </text>
    </comment>
    <comment ref="AF10" authorId="0" shapeId="0" xr:uid="{535B1455-84EB-4FF6-B380-3F45297A619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895214F6-75B5-4E31-9E57-F746B9458FC1}">
      <text>
        <r>
          <rPr>
            <sz val="9"/>
            <color indexed="81"/>
            <rFont val="MS P ゴシック"/>
            <family val="3"/>
            <charset val="128"/>
          </rPr>
          <t>交付要綱別表第１を御参照ください。</t>
        </r>
      </text>
    </comment>
    <comment ref="AF10" authorId="0" shapeId="0" xr:uid="{174E15AA-D9FB-4756-835B-441331ADEE8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4D9FD2A-47D8-4B2B-A90B-AA97D5EBD312}">
      <text>
        <r>
          <rPr>
            <sz val="9"/>
            <color indexed="81"/>
            <rFont val="MS P ゴシック"/>
            <family val="3"/>
            <charset val="128"/>
          </rPr>
          <t>交付要綱別表第１を御参照ください。</t>
        </r>
      </text>
    </comment>
    <comment ref="AF10" authorId="0" shapeId="0" xr:uid="{E699743A-819B-4F08-9110-D61281E603C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6ED1EC0F-FCA8-49DD-BC71-01F599D08C34}">
      <text>
        <r>
          <rPr>
            <sz val="9"/>
            <color indexed="81"/>
            <rFont val="MS P ゴシック"/>
            <family val="3"/>
            <charset val="128"/>
          </rPr>
          <t>交付要綱別表第１を御参照ください。</t>
        </r>
      </text>
    </comment>
    <comment ref="AF10" authorId="0" shapeId="0" xr:uid="{4CBEF552-0150-4336-B27C-AF35CF42AE5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D724113-7734-4C7E-9011-7DC801EC2FFC}">
      <text>
        <r>
          <rPr>
            <sz val="9"/>
            <color indexed="81"/>
            <rFont val="MS P ゴシック"/>
            <family val="3"/>
            <charset val="128"/>
          </rPr>
          <t>交付要綱別表第１を御参照ください。</t>
        </r>
      </text>
    </comment>
    <comment ref="AF10" authorId="0" shapeId="0" xr:uid="{FB798F65-4D8C-4FDE-950C-2C166604190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3480B86-2248-48DE-ABEB-4053DA9D12C1}">
      <text>
        <r>
          <rPr>
            <sz val="9"/>
            <color indexed="81"/>
            <rFont val="MS P ゴシック"/>
            <family val="3"/>
            <charset val="128"/>
          </rPr>
          <t>交付要綱別表第１を御参照ください。</t>
        </r>
      </text>
    </comment>
    <comment ref="AF10" authorId="0" shapeId="0" xr:uid="{CE5CEF3B-9D09-4678-B974-7C457DFAF8ED}">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7B546B96-8042-4E70-91E3-A1DF80F9D9EC}">
      <text>
        <r>
          <rPr>
            <sz val="9"/>
            <color indexed="81"/>
            <rFont val="MS P ゴシック"/>
            <family val="3"/>
            <charset val="128"/>
          </rPr>
          <t>交付要綱別表第１を御参照ください。</t>
        </r>
      </text>
    </comment>
    <comment ref="AF10" authorId="0" shapeId="0" xr:uid="{B034B961-623F-4479-AE74-646AA7686DC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2CAF2395-46F4-49EB-BE2D-E906389AED52}">
      <text>
        <r>
          <rPr>
            <sz val="9"/>
            <color indexed="81"/>
            <rFont val="MS P ゴシック"/>
            <family val="3"/>
            <charset val="128"/>
          </rPr>
          <t>交付要綱別表第１を御参照ください。</t>
        </r>
      </text>
    </comment>
    <comment ref="AF10" authorId="0" shapeId="0" xr:uid="{9FDEAD0F-362E-4A02-8086-A7F6CF72466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9ED4054D-A891-4C5C-AA70-FD1D737F0BA1}">
      <text>
        <r>
          <rPr>
            <sz val="9"/>
            <color indexed="81"/>
            <rFont val="MS P ゴシック"/>
            <family val="3"/>
            <charset val="128"/>
          </rPr>
          <t>交付要綱別表第１を御参照ください。</t>
        </r>
      </text>
    </comment>
    <comment ref="AF10" authorId="0" shapeId="0" xr:uid="{86747F1B-9597-496A-B659-4C4A9D18E359}">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F30F6EC-8C21-484F-B839-B247109B3BB3}">
      <text>
        <r>
          <rPr>
            <sz val="9"/>
            <color indexed="81"/>
            <rFont val="MS P ゴシック"/>
            <family val="3"/>
            <charset val="128"/>
          </rPr>
          <t>交付要綱別表第１を御参照ください。</t>
        </r>
      </text>
    </comment>
    <comment ref="AF10" authorId="0" shapeId="0" xr:uid="{EA2BCEDB-FAD7-488D-BFB3-BD1E39FB3CE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4D764B8A-5B17-4D06-A80A-8B919ABBBE56}">
      <text>
        <r>
          <rPr>
            <sz val="9"/>
            <color indexed="81"/>
            <rFont val="MS P ゴシック"/>
            <family val="3"/>
            <charset val="128"/>
          </rPr>
          <t>交付要綱別表第１を御参照ください。</t>
        </r>
      </text>
    </comment>
    <comment ref="AF10" authorId="0" shapeId="0" xr:uid="{F46CD5E3-8A74-496C-8E2A-F7719158604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A380D310-3687-460B-B81D-2CED3B598ACF}">
      <text>
        <r>
          <rPr>
            <sz val="9"/>
            <color indexed="81"/>
            <rFont val="MS P ゴシック"/>
            <family val="3"/>
            <charset val="128"/>
          </rPr>
          <t>交付要綱別表第１を御参照ください。</t>
        </r>
      </text>
    </comment>
    <comment ref="AF10" authorId="0" shapeId="0" xr:uid="{FCAFA9FD-86C2-4420-AF9F-F9E64B6B3F0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C0CB00E-6E77-404E-8373-F77917E03CB4}">
      <text>
        <r>
          <rPr>
            <sz val="9"/>
            <color indexed="81"/>
            <rFont val="MS P ゴシック"/>
            <family val="3"/>
            <charset val="128"/>
          </rPr>
          <t>交付要綱別表第１を御参照ください。</t>
        </r>
      </text>
    </comment>
    <comment ref="AF10" authorId="0" shapeId="0" xr:uid="{4DD24FE0-6D87-480E-94CE-4853CD9DF5C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F7EE216-DE71-4F33-93A4-602A0FE07FB2}">
      <text>
        <r>
          <rPr>
            <sz val="9"/>
            <color indexed="81"/>
            <rFont val="MS P ゴシック"/>
            <family val="3"/>
            <charset val="128"/>
          </rPr>
          <t>交付要綱別表第１を御参照ください。</t>
        </r>
      </text>
    </comment>
    <comment ref="AF10" authorId="0" shapeId="0" xr:uid="{1B78E453-2762-4958-8C1D-84EF248AADF7}">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E6F3AACF-D4C6-4515-B46D-23DC76FB169C}">
      <text>
        <r>
          <rPr>
            <sz val="9"/>
            <color indexed="81"/>
            <rFont val="MS P ゴシック"/>
            <family val="3"/>
            <charset val="128"/>
          </rPr>
          <t>交付要綱別表第１を御参照ください。</t>
        </r>
      </text>
    </comment>
    <comment ref="AF10" authorId="0" shapeId="0" xr:uid="{1B022FF5-94D3-44FD-84BF-AB20239B276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<sst xmlns="http://schemas.openxmlformats.org/spreadsheetml/2006/main" count="1072" uniqueCount="247">
  <si>
    <t>年</t>
    <rPh sb="0" eb="1">
      <t>ネン</t>
    </rPh>
    <phoneticPr fontId="3"/>
  </si>
  <si>
    <t>日</t>
    <rPh sb="0" eb="1">
      <t>ニチ</t>
    </rPh>
    <phoneticPr fontId="3"/>
  </si>
  <si>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</si>
  <si>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</si>
  <si>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</si>
  <si>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</si>
  <si>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</si>
  <si>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</si>
  <si>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</si>
  <si>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</si>
  <si>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</si>
  <si>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</si>
  <si>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</si>
  <si>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</si>
  <si>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</si>
  <si>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</si>
  <si>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</si>
  <si>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</si>
  <si>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</si>
  <si>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</si>
  <si>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申請にあたっての確認事項</t>
    <rPh sb="0" eb="2">
      <t>シンセイ</t>
    </rPh>
    <rPh sb="8" eb="10">
      <t>カクニン</t>
    </rPh>
    <rPh sb="10" eb="12">
      <t>ジコウ</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</si>
  <si>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</si>
  <si>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</si>
  <si>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</si>
  <si>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生年月日</t>
    <rPh sb="0" eb="4">
      <t>セイネンガッピ</t>
    </rPh>
    <phoneticPr fontId="3"/>
  </si>
  <si>
    <t>佐賀県介護事業所等に対するサービス継続支援事業費補助金交付申請書</t>
    <rPh sb="0" eb="2">
      <t>サガ</t>
    </rPh>
    <rPh sb="2" eb="3">
      <t>ケン</t>
    </rPh>
    <rPh sb="3" eb="5">
      <t>カイゴ</t>
    </rPh>
    <rPh sb="5" eb="8">
      <t>ジギョウショ</t>
    </rPh>
    <rPh sb="8" eb="9">
      <t>トウ</t>
    </rPh>
    <rPh sb="10" eb="11">
      <t>タイ</t>
    </rPh>
    <rPh sb="23" eb="24">
      <t>ヒ</t>
    </rPh>
    <rPh sb="24" eb="27">
      <t>ホジョキン</t>
    </rPh>
    <rPh sb="27" eb="29">
      <t>コウフ</t>
    </rPh>
    <phoneticPr fontId="3"/>
  </si>
  <si>
    <t>兼概算払請求書</t>
    <rPh sb="0" eb="1">
      <t>ケン</t>
    </rPh>
    <rPh sb="1" eb="4">
      <t>ガイサンバラ</t>
    </rPh>
    <rPh sb="4" eb="7">
      <t>セイキュウショ</t>
    </rPh>
    <phoneticPr fontId="3"/>
  </si>
  <si>
    <t>支店コード</t>
    <rPh sb="0" eb="2">
      <t>シテン</t>
    </rPh>
    <phoneticPr fontId="3"/>
  </si>
  <si>
    <t>預金種別</t>
    <rPh sb="0" eb="2">
      <t>ヨキン</t>
    </rPh>
    <rPh sb="2" eb="4">
      <t>シュベツ</t>
    </rPh>
    <phoneticPr fontId="3"/>
  </si>
  <si>
    <t>口座番号</t>
    <rPh sb="0" eb="4">
      <t>コウザバンゴウ</t>
    </rPh>
    <phoneticPr fontId="3"/>
  </si>
  <si>
    <t>口座名義</t>
    <rPh sb="0" eb="2">
      <t>コウザ</t>
    </rPh>
    <rPh sb="2" eb="4">
      <t>メイギ</t>
    </rPh>
    <phoneticPr fontId="3"/>
  </si>
  <si>
    <t>１　交付申請額：</t>
    <rPh sb="2" eb="4">
      <t>コウフ</t>
    </rPh>
    <rPh sb="4" eb="7">
      <t>シンセイガク</t>
    </rPh>
    <phoneticPr fontId="3"/>
  </si>
  <si>
    <t>　　　佐賀県知事　殿</t>
    <rPh sb="3" eb="5">
      <t>サガ</t>
    </rPh>
    <rPh sb="5" eb="6">
      <t>ケン</t>
    </rPh>
    <rPh sb="6" eb="8">
      <t>チジ</t>
    </rPh>
    <rPh sb="9" eb="10">
      <t>ドノ</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</si>
  <si>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</si>
  <si>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</si>
  <si>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</si>
  <si>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</si>
  <si>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誓　　　　約　　　　書</t>
    <phoneticPr fontId="3"/>
  </si>
  <si>
    <t>　私は、下記の事項について誓約します。
　なお、県が必要な場合には、佐賀県警察本部に照会することについて承諾します。
　また、照会で確認された情報は、今後、私が県と行う他の契約等における身分確認に利用することに同意します。</t>
    <phoneticPr fontId="3"/>
  </si>
  <si>
    <t>記</t>
    <rPh sb="0" eb="1">
      <t>シル</t>
    </rPh>
    <phoneticPr fontId="3"/>
  </si>
  <si>
    <t xml:space="preserve">　１　自己又は自社の役員等が、次のいずれにも該当する者ではありません。
　　(1)　暴力団（暴力団員による不当な行為の防止等に関する法律（平成３年法律第77号）　　
　　　第２条第２号に規定する暴力団をいう。以下同じ。）
　　(2)　暴力団員（暴力団員による不当な行為の防止等に関する法律第２条第６号に規定
　　　する暴力団員をいう。以下同じ。）
　　(3)　暴力団員でなくなった日から５年を経過しない者
　　(4)　自己、自社若しくは第三者の不正な利益を図る目的又は第三者に損害を与える目　
　　　的をもって暴力団又は暴力団員を利用している者
　　(5)　暴力団又は暴力団員に対して資金等を提供し、又は便宜を供与する等直接的又は
　　　積極的に暴力団の維持運営に協力し、又は関与している者
　　(6)　暴力団又は暴力団員と社会的に非難されるべき関係を有している者
　　(7)　暴力団又は暴力団員であることを知りながらこれらを利用している者
２　１の(2)から(7)までに掲げる者が、その経営に実質的に関与している法人その他の団体　
　又は個人ではありません。
</t>
    <phoneticPr fontId="3"/>
  </si>
  <si>
    <t>３</t>
    <phoneticPr fontId="3"/>
  </si>
  <si>
    <t>１</t>
    <phoneticPr fontId="3"/>
  </si>
  <si>
    <t>明治</t>
    <rPh sb="0" eb="2">
      <t>メイジ</t>
    </rPh>
    <phoneticPr fontId="3"/>
  </si>
  <si>
    <t>１</t>
  </si>
  <si>
    <t>令和８年</t>
    <rPh sb="0" eb="2">
      <t>レイワ</t>
    </rPh>
    <rPh sb="3" eb="4">
      <t>ネン</t>
    </rPh>
    <phoneticPr fontId="3"/>
  </si>
  <si>
    <t>月</t>
    <rPh sb="0" eb="1">
      <t>ツキ</t>
    </rPh>
    <phoneticPr fontId="3"/>
  </si>
  <si>
    <t>４</t>
    <phoneticPr fontId="3"/>
  </si>
  <si>
    <t>２</t>
  </si>
  <si>
    <t>大正</t>
    <rPh sb="0" eb="2">
      <t>タイショウ</t>
    </rPh>
    <phoneticPr fontId="3"/>
  </si>
  <si>
    <t>５</t>
  </si>
  <si>
    <t>３</t>
  </si>
  <si>
    <t>昭和</t>
    <rPh sb="0" eb="2">
      <t>ショウワ</t>
    </rPh>
    <phoneticPr fontId="3"/>
  </si>
  <si>
    <t>長寿社会課長　様</t>
    <phoneticPr fontId="3"/>
  </si>
  <si>
    <t>６</t>
  </si>
  <si>
    <t>４</t>
  </si>
  <si>
    <t>平成</t>
    <rPh sb="0" eb="2">
      <t>ヘイセイ</t>
    </rPh>
    <phoneticPr fontId="3"/>
  </si>
  <si>
    <t>７</t>
  </si>
  <si>
    <t>８</t>
  </si>
  <si>
    <t>９</t>
  </si>
  <si>
    <t>住　　所</t>
    <phoneticPr fontId="3"/>
  </si>
  <si>
    <t>１０</t>
  </si>
  <si>
    <t>法人名</t>
    <rPh sb="0" eb="3">
      <t>ホウジンナ</t>
    </rPh>
    <phoneticPr fontId="3"/>
  </si>
  <si>
    <t>１１</t>
  </si>
  <si>
    <t>１２</t>
  </si>
  <si>
    <t>（ふりがな）</t>
    <phoneticPr fontId="3"/>
  </si>
  <si>
    <t>１３</t>
  </si>
  <si>
    <t>代表者の</t>
    <rPh sb="0" eb="3">
      <t>ダイヒョウシャ</t>
    </rPh>
    <phoneticPr fontId="3"/>
  </si>
  <si>
    <t>１４</t>
  </si>
  <si>
    <t>職 ・氏名</t>
    <rPh sb="0" eb="1">
      <t>ショク</t>
    </rPh>
    <rPh sb="3" eb="4">
      <t>ウジ</t>
    </rPh>
    <rPh sb="4" eb="5">
      <t>ナ</t>
    </rPh>
    <phoneticPr fontId="3"/>
  </si>
  <si>
    <t>１５</t>
  </si>
  <si>
    <t>１６</t>
  </si>
  <si>
    <t>（</t>
    <phoneticPr fontId="3"/>
  </si>
  <si>
    <t>）</t>
    <phoneticPr fontId="3"/>
  </si>
  <si>
    <t>日</t>
    <rPh sb="0" eb="1">
      <t>ヒ</t>
    </rPh>
    <phoneticPr fontId="3"/>
  </si>
  <si>
    <t>←　代表者の生年月日　を記載してください。</t>
    <rPh sb="2" eb="5">
      <t>ダイヒョウシャ</t>
    </rPh>
    <rPh sb="6" eb="10">
      <t>セイネンガッピ</t>
    </rPh>
    <rPh sb="12" eb="14">
      <t>キサイ</t>
    </rPh>
    <phoneticPr fontId="3"/>
  </si>
  <si>
    <t>１８</t>
  </si>
  <si>
    <t>１９</t>
  </si>
  <si>
    <t>２０</t>
  </si>
  <si>
    <t>２１</t>
  </si>
  <si>
    <t>２２</t>
  </si>
  <si>
    <t>２３</t>
  </si>
  <si>
    <t>２４</t>
  </si>
  <si>
    <t>２５</t>
  </si>
  <si>
    <t>２６</t>
  </si>
  <si>
    <t>２７</t>
  </si>
  <si>
    <t>２８</t>
  </si>
  <si>
    <t>２９</t>
  </si>
  <si>
    <t>３０</t>
  </si>
  <si>
    <t>３１</t>
  </si>
  <si>
    <t>３２</t>
  </si>
  <si>
    <t>３３</t>
  </si>
  <si>
    <t>３４</t>
  </si>
  <si>
    <t>３５</t>
  </si>
  <si>
    <t>３６</t>
  </si>
  <si>
    <t>３７</t>
  </si>
  <si>
    <t>３８</t>
  </si>
  <si>
    <t>３９</t>
  </si>
  <si>
    <t>４０</t>
  </si>
  <si>
    <t>４１</t>
  </si>
  <si>
    <t>４２</t>
  </si>
  <si>
    <t>４３</t>
  </si>
  <si>
    <t>４４</t>
  </si>
  <si>
    <t>４５</t>
  </si>
  <si>
    <t>４６</t>
  </si>
  <si>
    <t>４７</t>
  </si>
  <si>
    <t>４８</t>
  </si>
  <si>
    <t>４９</t>
  </si>
  <si>
    <t>５０</t>
  </si>
  <si>
    <t>５１</t>
  </si>
  <si>
    <t>５２</t>
  </si>
  <si>
    <t>５３</t>
  </si>
  <si>
    <t>５４</t>
  </si>
  <si>
    <t>５５</t>
  </si>
  <si>
    <t>５６</t>
  </si>
  <si>
    <t>５７</t>
  </si>
  <si>
    <t>５８</t>
  </si>
  <si>
    <t>５９</t>
  </si>
  <si>
    <t>６０</t>
  </si>
  <si>
    <t>６１</t>
  </si>
  <si>
    <t>６２</t>
  </si>
  <si>
    <t>６３</t>
  </si>
  <si>
    <t>６４</t>
  </si>
  <si>
    <t>（様式１－２）</t>
    <rPh sb="1" eb="3">
      <t>ヨウシキ</t>
    </rPh>
    <phoneticPr fontId="3"/>
  </si>
  <si>
    <t>←法人名は正式名称を入力してください。</t>
    <rPh sb="1" eb="4">
      <t>ホウジンメイ</t>
    </rPh>
    <rPh sb="5" eb="9">
      <t>セイシキメイショウ</t>
    </rPh>
    <rPh sb="10" eb="12">
      <t>ニュウリョク</t>
    </rPh>
    <phoneticPr fontId="3"/>
  </si>
  <si>
    <t>１　誓約書（様式１－２）</t>
    <rPh sb="2" eb="5">
      <t>セイヤクショ</t>
    </rPh>
    <rPh sb="6" eb="8">
      <t>ヨウシキ</t>
    </rPh>
    <phoneticPr fontId="3"/>
  </si>
  <si>
    <t>1:普通
2:当座</t>
    <rPh sb="2" eb="4">
      <t>フツウ</t>
    </rPh>
    <rPh sb="7" eb="9">
      <t>トウザ</t>
    </rPh>
    <phoneticPr fontId="3"/>
  </si>
  <si>
    <t>半角ｶﾅ</t>
    <rPh sb="0" eb="2">
      <t>ハンカク</t>
    </rPh>
    <phoneticPr fontId="3"/>
  </si>
  <si>
    <t>佐賀県</t>
    <rPh sb="0" eb="3">
      <t>サガケン</t>
    </rPh>
    <phoneticPr fontId="3"/>
  </si>
  <si>
    <t>補助金受取口座情報について</t>
    <rPh sb="0" eb="3">
      <t>ホジョキン</t>
    </rPh>
    <rPh sb="3" eb="5">
      <t>ウケトリ</t>
    </rPh>
    <rPh sb="5" eb="7">
      <t>コウザ</t>
    </rPh>
    <rPh sb="7" eb="9">
      <t>ジョウホウ</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</si>
  <si>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</si>
  <si>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</si>
  <si>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</si>
  <si>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</si>
  <si>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　氏名に ふりがな　を記載してください。</t>
    <rPh sb="2" eb="4">
      <t>シメイ</t>
    </rPh>
    <rPh sb="12" eb="14">
      <t>キサイ</t>
    </rPh>
    <phoneticPr fontId="3"/>
  </si>
  <si>
    <t>←申請書シートの入力結果が自動転記されます。</t>
    <rPh sb="1" eb="4">
      <t>シンセイショ</t>
    </rPh>
    <rPh sb="8" eb="10">
      <t>ニュウリョク</t>
    </rPh>
    <rPh sb="10" eb="12">
      <t>ケッカ</t>
    </rPh>
    <rPh sb="13" eb="17">
      <t>ジドウテンキ</t>
    </rPh>
    <phoneticPr fontId="3"/>
  </si>
  <si>
    <t>←LoGoフォームで申請する日付を入力してください。</t>
    <rPh sb="10" eb="12">
      <t>シンセイ</t>
    </rPh>
    <rPh sb="14" eb="16">
      <t>ヒヅケ</t>
    </rPh>
    <rPh sb="17" eb="19">
      <t>ニュウリョク</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</si>
  <si>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</si>
  <si>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3"/>
  </si>
  <si>
    <t>１事業所あたり</t>
    <rPh sb="1" eb="4">
      <t>ジギョウショ</t>
    </rPh>
    <phoneticPr fontId="33"/>
  </si>
  <si>
    <t>訪問入浴介護事業所</t>
    <rPh sb="0" eb="2">
      <t>ホウモン</t>
    </rPh>
    <rPh sb="2" eb="4">
      <t>ニュウヨク</t>
    </rPh>
    <rPh sb="4" eb="6">
      <t>カイゴ</t>
    </rPh>
    <phoneticPr fontId="33"/>
  </si>
  <si>
    <t>訪問看護事業所</t>
    <rPh sb="0" eb="2">
      <t>ホウモン</t>
    </rPh>
    <rPh sb="2" eb="4">
      <t>カンゴ</t>
    </rPh>
    <phoneticPr fontId="33"/>
  </si>
  <si>
    <t>訪問リハビリテーション事業所</t>
    <rPh sb="0" eb="2">
      <t>ホウモン</t>
    </rPh>
    <phoneticPr fontId="33"/>
  </si>
  <si>
    <t>通所リハビリテーション事業所</t>
    <rPh sb="0" eb="2">
      <t>ツウショ</t>
    </rPh>
    <phoneticPr fontId="33"/>
  </si>
  <si>
    <t>福祉用具貸与事業所</t>
    <rPh sb="0" eb="2">
      <t>フクシ</t>
    </rPh>
    <rPh sb="2" eb="4">
      <t>ヨウグ</t>
    </rPh>
    <rPh sb="4" eb="6">
      <t>タイヨ</t>
    </rPh>
    <phoneticPr fontId="33"/>
  </si>
  <si>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3"/>
  </si>
  <si>
    <t>夜間対応型訪問介護事業所</t>
    <rPh sb="0" eb="5">
      <t>ヤカンタイオウガタ</t>
    </rPh>
    <rPh sb="5" eb="7">
      <t>ホウモン</t>
    </rPh>
    <rPh sb="7" eb="9">
      <t>カイゴ</t>
    </rPh>
    <phoneticPr fontId="33"/>
  </si>
  <si>
    <t>地域密着型通所介護事業所</t>
    <rPh sb="0" eb="2">
      <t>チイキ</t>
    </rPh>
    <rPh sb="2" eb="4">
      <t>ミッチャク</t>
    </rPh>
    <rPh sb="4" eb="5">
      <t>ガタ</t>
    </rPh>
    <rPh sb="5" eb="9">
      <t>ツウショカイゴ</t>
    </rPh>
    <phoneticPr fontId="33"/>
  </si>
  <si>
    <t>認知症対応型通所介護事業所</t>
    <rPh sb="0" eb="3">
      <t>ニンチショウ</t>
    </rPh>
    <rPh sb="3" eb="6">
      <t>タイオウガタ</t>
    </rPh>
    <rPh sb="6" eb="8">
      <t>ツウショ</t>
    </rPh>
    <rPh sb="8" eb="10">
      <t>カイゴ</t>
    </rPh>
    <phoneticPr fontId="33"/>
  </si>
  <si>
    <t>小規模多機能型居宅介護事業所</t>
    <rPh sb="0" eb="3">
      <t>ショウキボ</t>
    </rPh>
    <rPh sb="3" eb="6">
      <t>タキノウ</t>
    </rPh>
    <rPh sb="6" eb="7">
      <t>ガタ</t>
    </rPh>
    <rPh sb="7" eb="9">
      <t>キョタク</t>
    </rPh>
    <rPh sb="9" eb="11">
      <t>カイゴ</t>
    </rPh>
    <phoneticPr fontId="33"/>
  </si>
  <si>
    <t>認知症対応型共同生活介護事業所</t>
    <rPh sb="0" eb="3">
      <t>ニンチショウ</t>
    </rPh>
    <rPh sb="3" eb="5">
      <t>タイオウ</t>
    </rPh>
    <rPh sb="5" eb="6">
      <t>ガタ</t>
    </rPh>
    <rPh sb="6" eb="8">
      <t>キョウドウ</t>
    </rPh>
    <rPh sb="8" eb="10">
      <t>セイカツ</t>
    </rPh>
    <rPh sb="10" eb="12">
      <t>カイゴ</t>
    </rPh>
    <phoneticPr fontId="33"/>
  </si>
  <si>
    <t>看護小規模多機能型居宅介護事業所</t>
    <rPh sb="0" eb="5">
      <t>カンゴショウキボ</t>
    </rPh>
    <rPh sb="5" eb="8">
      <t>タキノウ</t>
    </rPh>
    <rPh sb="8" eb="9">
      <t>ガタ</t>
    </rPh>
    <rPh sb="9" eb="11">
      <t>キョタク</t>
    </rPh>
    <rPh sb="11" eb="13">
      <t>カイゴ</t>
    </rPh>
    <phoneticPr fontId="33"/>
  </si>
  <si>
    <t>居宅介護支援事業所</t>
    <rPh sb="0" eb="2">
      <t>キョタク</t>
    </rPh>
    <rPh sb="2" eb="4">
      <t>カイゴ</t>
    </rPh>
    <rPh sb="4" eb="6">
      <t>シエン</t>
    </rPh>
    <phoneticPr fontId="33"/>
  </si>
  <si>
    <t>介護老人福祉施設</t>
    <rPh sb="0" eb="2">
      <t>カイゴ</t>
    </rPh>
    <rPh sb="2" eb="4">
      <t>ロウジン</t>
    </rPh>
    <rPh sb="4" eb="6">
      <t>フクシ</t>
    </rPh>
    <rPh sb="6" eb="8">
      <t>シセツ</t>
    </rPh>
    <phoneticPr fontId="33"/>
  </si>
  <si>
    <t>介護老人保健施設</t>
    <rPh sb="0" eb="2">
      <t>カイゴ</t>
    </rPh>
    <rPh sb="2" eb="4">
      <t>ロウジン</t>
    </rPh>
    <rPh sb="4" eb="6">
      <t>ホケン</t>
    </rPh>
    <rPh sb="6" eb="8">
      <t>シセツ</t>
    </rPh>
    <phoneticPr fontId="33"/>
  </si>
  <si>
    <t>介護医療院</t>
    <rPh sb="0" eb="2">
      <t>カイゴ</t>
    </rPh>
    <rPh sb="2" eb="5">
      <t>イリョウイン</t>
    </rPh>
    <phoneticPr fontId="33"/>
  </si>
  <si>
    <t>地域密着型介護老人福祉施設</t>
    <rPh sb="0" eb="2">
      <t>チイキ</t>
    </rPh>
    <rPh sb="2" eb="5">
      <t>ミッチャクガタ</t>
    </rPh>
    <rPh sb="5" eb="7">
      <t>カイゴ</t>
    </rPh>
    <rPh sb="7" eb="9">
      <t>ロウジン</t>
    </rPh>
    <rPh sb="9" eb="11">
      <t>フクシ</t>
    </rPh>
    <rPh sb="11" eb="13">
      <t>シセツ</t>
    </rPh>
    <phoneticPr fontId="33"/>
  </si>
  <si>
    <t>短期入所生活介護事業所</t>
    <rPh sb="0" eb="2">
      <t>タンキ</t>
    </rPh>
    <rPh sb="2" eb="4">
      <t>ニュウショ</t>
    </rPh>
    <rPh sb="4" eb="6">
      <t>セイカツ</t>
    </rPh>
    <rPh sb="6" eb="8">
      <t>カイゴ</t>
    </rPh>
    <phoneticPr fontId="33"/>
  </si>
  <si>
    <t>養護老人ホーム</t>
    <rPh sb="0" eb="4">
      <t>ヨウゴロウジン</t>
    </rPh>
    <phoneticPr fontId="33"/>
  </si>
  <si>
    <t>軽費老人ホーム</t>
    <rPh sb="0" eb="2">
      <t>ケイヒ</t>
    </rPh>
    <rPh sb="2" eb="4">
      <t>ロウジン</t>
    </rPh>
    <phoneticPr fontId="33"/>
  </si>
  <si>
    <t>【個票からのセル参照用：事業所種別・基準額】</t>
    <rPh sb="1" eb="3">
      <t>コヒョウ</t>
    </rPh>
    <rPh sb="8" eb="11">
      <t>サンショウヨウ</t>
    </rPh>
    <rPh sb="12" eb="15">
      <t>ジギョウショ</t>
    </rPh>
    <rPh sb="15" eb="17">
      <t>シュベツ</t>
    </rPh>
    <rPh sb="18" eb="21">
      <t>キジュンガク</t>
    </rPh>
    <phoneticPr fontId="33"/>
  </si>
  <si>
    <t>基準額（単位：千円）</t>
    <rPh sb="0" eb="3">
      <t>キジュンガク</t>
    </rPh>
    <rPh sb="4" eb="6">
      <t>タンイ</t>
    </rPh>
    <rPh sb="7" eb="9">
      <t>センエン</t>
    </rPh>
    <phoneticPr fontId="33"/>
  </si>
  <si>
    <t>定員1人あたり</t>
    <rPh sb="0" eb="2">
      <t>テイイン</t>
    </rPh>
    <rPh sb="3" eb="4">
      <t>ニン</t>
    </rPh>
    <phoneticPr fontId="33"/>
  </si>
  <si>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3"/>
  </si>
  <si>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</si>
  <si>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</si>
  <si>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</si>
  <si>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3"/>
  </si>
  <si>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</si>
  <si>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</si>
  <si>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3"/>
  </si>
  <si>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3"/>
  </si>
  <si>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</si>
  <si>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</si>
  <si>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</si>
  <si>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</si>
  <si>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</si>
  <si>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</si>
  <si>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</si>
  <si>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</si>
  <si>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</si>
  <si>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←交付申請額は、「申請額一覧」のシートの合計額が転記されます。</t>
    <rPh sb="2" eb="7">
      <t>コウフシンセイガク</t>
    </rPh>
    <rPh sb="10" eb="13">
      <t>シンセイガク</t>
    </rPh>
    <rPh sb="13" eb="15">
      <t>イチラン</t>
    </rPh>
    <rPh sb="21" eb="23">
      <t>ゴウケイ</t>
    </rPh>
    <rPh sb="23" eb="24">
      <t>ガク</t>
    </rPh>
    <rPh sb="25" eb="27">
      <t>テンキ</t>
    </rPh>
    <phoneticPr fontId="3"/>
  </si>
  <si>
    <t>４　受取口座の通帳の表紙及び口座名義人が記載されたページの写し</t>
    <rPh sb="2" eb="4">
      <t>ウケトリ</t>
    </rPh>
    <rPh sb="4" eb="6">
      <t>コウザ</t>
    </rPh>
    <rPh sb="7" eb="9">
      <t>ツウチョウ</t>
    </rPh>
    <rPh sb="10" eb="12">
      <t>ヒョウシ</t>
    </rPh>
    <rPh sb="12" eb="13">
      <t>オヨ</t>
    </rPh>
    <rPh sb="14" eb="19">
      <t>コウザメイギニン</t>
    </rPh>
    <rPh sb="20" eb="22">
      <t>キサイ</t>
    </rPh>
    <rPh sb="29" eb="30">
      <t>ウツ</t>
    </rPh>
    <phoneticPr fontId="3"/>
  </si>
  <si>
    <t>　申請書に、本事業の振込に使用する口座情報を記入した。</t>
    <rPh sb="1" eb="4">
      <t>シンセイショ</t>
    </rPh>
    <rPh sb="6" eb="9">
      <t>ホンジギョウ</t>
    </rPh>
    <rPh sb="10" eb="12">
      <t>フリコミ</t>
    </rPh>
    <rPh sb="13" eb="15">
      <t>シヨウ</t>
    </rPh>
    <rPh sb="17" eb="19">
      <t>コウザ</t>
    </rPh>
    <rPh sb="19" eb="21">
      <t>ジョウホウ</t>
    </rPh>
    <rPh sb="22" eb="24">
      <t>キニュウ</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</si>
  <si>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</si>
  <si>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</si>
  <si>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</si>
  <si>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　当該事業所・施設は交付申請時点で介護サービス事業を継続しており、かつ休止・廃止の予定はない。</t>
    <rPh sb="1" eb="3">
      <t>トウガイ</t>
    </rPh>
    <rPh sb="3" eb="6">
      <t>ジギョウショ</t>
    </rPh>
    <rPh sb="7" eb="9">
      <t>シセツ</t>
    </rPh>
    <rPh sb="10" eb="14">
      <t>コウフシンセイ</t>
    </rPh>
    <rPh sb="14" eb="16">
      <t>ジテン</t>
    </rPh>
    <rPh sb="17" eb="19">
      <t>カイゴ</t>
    </rPh>
    <rPh sb="23" eb="25">
      <t>ジギョウ</t>
    </rPh>
    <rPh sb="26" eb="28">
      <t>ケイゾク</t>
    </rPh>
    <rPh sb="35" eb="37">
      <t>キュウシ</t>
    </rPh>
    <rPh sb="38" eb="40">
      <t>ハイシ</t>
    </rPh>
    <rPh sb="41" eb="43">
      <t>ヨテイ</t>
    </rPh>
    <phoneticPr fontId="3"/>
  </si>
  <si>
    <t>金融機関名</t>
    <rPh sb="0" eb="5">
      <t>キンユウキカンメイ</t>
    </rPh>
    <phoneticPr fontId="3"/>
  </si>
  <si>
    <t>金融機関
コード</t>
    <rPh sb="0" eb="4">
      <t>キンユウキカン</t>
    </rPh>
    <phoneticPr fontId="3"/>
  </si>
  <si>
    <t>支店名</t>
    <rPh sb="0" eb="3">
      <t>シテンメイ</t>
    </rPh>
    <phoneticPr fontId="3"/>
  </si>
  <si>
    <t>（様式１－１)</t>
    <rPh sb="1" eb="3">
      <t>ヨウシキ</t>
    </rPh>
    <phoneticPr fontId="3"/>
  </si>
  <si>
    <r>
      <rPr>
        <sz val="10"/>
        <rFont val="ＭＳ 明朝"/>
        <family val="1"/>
        <charset val="128"/>
      </rPr>
      <t>（様式１－３)</t>
    </r>
    <r>
      <rPr>
        <b/>
        <sz val="16"/>
        <rFont val="ＭＳ Ｐゴシック"/>
        <family val="3"/>
        <charset val="128"/>
        <scheme val="major"/>
      </rPr>
      <t>事業所・施設別申請額一覧</t>
    </r>
    <rPh sb="7" eb="10">
      <t>ジギョウショ</t>
    </rPh>
    <rPh sb="11" eb="13">
      <t>シセツ</t>
    </rPh>
    <rPh sb="13" eb="14">
      <t>ベツ</t>
    </rPh>
    <rPh sb="14" eb="17">
      <t>シンセイガク</t>
    </rPh>
    <rPh sb="17" eb="19">
      <t>イチラン</t>
    </rPh>
    <phoneticPr fontId="3"/>
  </si>
  <si>
    <t>２　事業所・施設別申請額一覧（様式１－３）</t>
    <rPh sb="2" eb="5">
      <t>ジギョウショ</t>
    </rPh>
    <rPh sb="15" eb="17">
      <t>ヨウシキ</t>
    </rPh>
    <phoneticPr fontId="3"/>
  </si>
  <si>
    <t>３　事業実施計画書（事業所単位）（様式１－４）</t>
    <rPh sb="2" eb="4">
      <t>ジギョウ</t>
    </rPh>
    <rPh sb="4" eb="6">
      <t>ジッシ</t>
    </rPh>
    <rPh sb="6" eb="9">
      <t>ケイカクショ</t>
    </rPh>
    <rPh sb="10" eb="13">
      <t>ジギョウショ</t>
    </rPh>
    <rPh sb="13" eb="15">
      <t>タンイ</t>
    </rPh>
    <rPh sb="17" eb="19">
      <t>ヨウシキ</t>
    </rPh>
    <phoneticPr fontId="3"/>
  </si>
  <si>
    <t>（様式１－４）</t>
    <rPh sb="1" eb="3">
      <t>ヨウシキ</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</si>
  <si>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t>
    </r>
    <rPh sb="0" eb="3">
      <t>サガケン</t>
    </rPh>
    <rPh sb="36" eb="39">
      <t>ジギョウショ</t>
    </rPh>
    <rPh sb="39" eb="41">
      <t>タンイ</t>
    </rPh>
    <phoneticPr fontId="3"/>
  </si>
  <si>
    <t>←申請額は、補助上限額と所要額を比較していずれか低い方の額(千円未満切捨）になります。（自動入力）</t>
    <rPh sb="44" eb="46">
      <t>ジドウ</t>
    </rPh>
    <rPh sb="46" eb="48">
      <t>ニュウリョク</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</si>
  <si>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</si>
  <si>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r>
      <t xml:space="preserve">半角数字
</t>
    </r>
    <r>
      <rPr>
        <sz val="11"/>
        <color rgb="FFFF0000"/>
        <rFont val="ＭＳ 明朝"/>
        <family val="1"/>
        <charset val="128"/>
      </rPr>
      <t>4桁頭0埋</t>
    </r>
    <rPh sb="0" eb="2">
      <t>ハンカク</t>
    </rPh>
    <rPh sb="2" eb="4">
      <t>スウジ</t>
    </rPh>
    <rPh sb="6" eb="7">
      <t>ケタ</t>
    </rPh>
    <rPh sb="7" eb="8">
      <t>アタマ</t>
    </rPh>
    <rPh sb="9" eb="10">
      <t>ウ</t>
    </rPh>
    <phoneticPr fontId="3"/>
  </si>
  <si>
    <r>
      <t xml:space="preserve">半角数字
</t>
    </r>
    <r>
      <rPr>
        <sz val="11"/>
        <color rgb="FFFF0000"/>
        <rFont val="ＭＳ 明朝"/>
        <family val="1"/>
        <charset val="128"/>
      </rPr>
      <t>3桁頭0埋</t>
    </r>
    <rPh sb="0" eb="2">
      <t>ハンカク</t>
    </rPh>
    <rPh sb="2" eb="4">
      <t>スウジ</t>
    </rPh>
    <rPh sb="6" eb="7">
      <t>ケタ</t>
    </rPh>
    <rPh sb="7" eb="8">
      <t>アタマ</t>
    </rPh>
    <rPh sb="9" eb="10">
      <t>マイ</t>
    </rPh>
    <phoneticPr fontId="3"/>
  </si>
  <si>
    <r>
      <t xml:space="preserve">半角数字
</t>
    </r>
    <r>
      <rPr>
        <sz val="11"/>
        <color rgb="FFFF0000"/>
        <rFont val="ＭＳ 明朝"/>
        <family val="1"/>
        <charset val="128"/>
      </rPr>
      <t>7桁頭0埋</t>
    </r>
    <rPh sb="0" eb="2">
      <t>ハンカク</t>
    </rPh>
    <rPh sb="2" eb="4">
      <t>スウジ</t>
    </rPh>
    <rPh sb="6" eb="7">
      <t>ケタ</t>
    </rPh>
    <rPh sb="7" eb="8">
      <t>アタマ</t>
    </rPh>
    <rPh sb="9" eb="10">
      <t>ウ</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</si>
  <si>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</si>
  <si>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</si>
  <si>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</si>
  <si>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←行が足りない場合は、行をコピー挿入で追加してください。</t>
    <rPh sb="1" eb="2">
      <t>ギョウ</t>
    </rPh>
    <rPh sb="3" eb="4">
      <t>タ</t>
    </rPh>
    <rPh sb="7" eb="9">
      <t>バアイ</t>
    </rPh>
    <rPh sb="11" eb="12">
      <t>ギョウ</t>
    </rPh>
    <rPh sb="16" eb="18">
      <t>ソウニュウ</t>
    </rPh>
    <rPh sb="19" eb="21">
      <t>ツイカ</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</si>
  <si>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</si>
  <si>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</si>
  <si>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t>12月16日以降の経費が対象となるため、按分計算を行い、その旨（「12月分日割り按分」等）を説明欄に記載してください。</t>
    <rPh sb="2" eb="3">
      <t>ガツ</t>
    </rPh>
    <rPh sb="5" eb="6">
      <t>ニチ</t>
    </rPh>
    <rPh sb="6" eb="8">
      <t>イコウ</t>
    </rPh>
    <rPh sb="9" eb="11">
      <t>ケイヒ</t>
    </rPh>
    <rPh sb="12" eb="14">
      <t>タイショウ</t>
    </rPh>
    <rPh sb="20" eb="22">
      <t>アンブン</t>
    </rPh>
    <rPh sb="22" eb="24">
      <t>ケイサン</t>
    </rPh>
    <rPh sb="25" eb="26">
      <t>オコナ</t>
    </rPh>
    <rPh sb="30" eb="31">
      <t>ムネ</t>
    </rPh>
    <rPh sb="35" eb="36">
      <t>ガツ</t>
    </rPh>
    <rPh sb="36" eb="37">
      <t>ブン</t>
    </rPh>
    <rPh sb="37" eb="39">
      <t>ヒワ</t>
    </rPh>
    <rPh sb="40" eb="42">
      <t>アンブン</t>
    </rPh>
    <rPh sb="43" eb="44">
      <t>トウ</t>
    </rPh>
    <rPh sb="46" eb="49">
      <t>セツメイラン</t>
    </rPh>
    <rPh sb="50" eb="52">
      <t>キサイ</t>
    </rPh>
    <phoneticPr fontId="3"/>
  </si>
  <si>
    <t>【注意1】光熱水費等で、月単位で発生する経費については、令和7年12月分を対象とする場合には</t>
    <rPh sb="1" eb="3">
      <t>チュウイ</t>
    </rPh>
    <rPh sb="5" eb="9">
      <t>コウネツスイヒ</t>
    </rPh>
    <rPh sb="9" eb="10">
      <t>トウ</t>
    </rPh>
    <rPh sb="12" eb="15">
      <t>ツキタンイ</t>
    </rPh>
    <rPh sb="16" eb="18">
      <t>ハッセイ</t>
    </rPh>
    <rPh sb="20" eb="22">
      <t>ケイヒ</t>
    </rPh>
    <rPh sb="28" eb="30">
      <t>レイワ</t>
    </rPh>
    <rPh sb="31" eb="32">
      <t>ネン</t>
    </rPh>
    <rPh sb="34" eb="35">
      <t>ガツ</t>
    </rPh>
    <rPh sb="35" eb="36">
      <t>ブン</t>
    </rPh>
    <rPh sb="37" eb="39">
      <t>タイショウ</t>
    </rPh>
    <rPh sb="42" eb="44">
      <t>バアイ</t>
    </rPh>
    <phoneticPr fontId="3"/>
  </si>
  <si>
    <t>【注意2】同一建物内で複数の事業を運営している場合等で、複数の事業にまたがる経費については、</t>
    <rPh sb="1" eb="3">
      <t>チュウイ</t>
    </rPh>
    <rPh sb="5" eb="7">
      <t>ドウイツ</t>
    </rPh>
    <rPh sb="7" eb="9">
      <t>タテモノ</t>
    </rPh>
    <rPh sb="9" eb="10">
      <t>ナイ</t>
    </rPh>
    <rPh sb="11" eb="13">
      <t>フクスウ</t>
    </rPh>
    <rPh sb="14" eb="16">
      <t>ジギョウ</t>
    </rPh>
    <rPh sb="17" eb="19">
      <t>ウンエイ</t>
    </rPh>
    <rPh sb="23" eb="25">
      <t>バアイ</t>
    </rPh>
    <rPh sb="25" eb="26">
      <t>トウ</t>
    </rPh>
    <rPh sb="28" eb="30">
      <t>フクスウ</t>
    </rPh>
    <rPh sb="31" eb="33">
      <t>ジギョウ</t>
    </rPh>
    <rPh sb="38" eb="40">
      <t>ケイヒ</t>
    </rPh>
    <phoneticPr fontId="3"/>
  </si>
  <si>
    <t>　</t>
    <phoneticPr fontId="3"/>
  </si>
  <si>
    <t>事業別の敷地面積や定員等、経費の性質に応じた適切な基準を用いて按分を行い、その旨（「事業所単位按分額」等）を説明欄に記載してください。</t>
    <rPh sb="0" eb="2">
      <t>ジギョウ</t>
    </rPh>
    <rPh sb="2" eb="3">
      <t>ベツ</t>
    </rPh>
    <rPh sb="4" eb="6">
      <t>シキチ</t>
    </rPh>
    <rPh sb="6" eb="8">
      <t>メンセキ</t>
    </rPh>
    <rPh sb="9" eb="11">
      <t>テイイン</t>
    </rPh>
    <rPh sb="11" eb="12">
      <t>トウ</t>
    </rPh>
    <rPh sb="13" eb="15">
      <t>ケイヒ</t>
    </rPh>
    <rPh sb="16" eb="18">
      <t>セイシツ</t>
    </rPh>
    <rPh sb="19" eb="20">
      <t>オウ</t>
    </rPh>
    <rPh sb="22" eb="24">
      <t>テキセツ</t>
    </rPh>
    <rPh sb="25" eb="27">
      <t>キジュン</t>
    </rPh>
    <rPh sb="28" eb="29">
      <t>モチ</t>
    </rPh>
    <rPh sb="31" eb="33">
      <t>アンブン</t>
    </rPh>
    <rPh sb="34" eb="35">
      <t>オコナ</t>
    </rPh>
    <rPh sb="39" eb="40">
      <t>ムネ</t>
    </rPh>
    <rPh sb="42" eb="45">
      <t>ジギョウショ</t>
    </rPh>
    <rPh sb="45" eb="47">
      <t>タンイ</t>
    </rPh>
    <rPh sb="47" eb="50">
      <t>アンブンガク</t>
    </rPh>
    <rPh sb="51" eb="52">
      <t>トウ</t>
    </rPh>
    <rPh sb="54" eb="56">
      <t>セツメイ</t>
    </rPh>
    <rPh sb="56" eb="57">
      <t>ラン</t>
    </rPh>
    <rPh sb="58" eb="60">
      <t>キサイ</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</si>
  <si>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</si>
  <si>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</si>
  <si>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２　補助事業の目的：備品・設備等の購入により介護サービスを円滑に継続する。</t>
    <rPh sb="2" eb="6">
      <t>ホジョジギョウ</t>
    </rPh>
    <rPh sb="7" eb="9">
      <t>モクテキ</t>
    </rPh>
    <rPh sb="10" eb="12">
      <t>ビヒン</t>
    </rPh>
    <rPh sb="13" eb="15">
      <t>セツビ</t>
    </rPh>
    <rPh sb="15" eb="16">
      <t>トウ</t>
    </rPh>
    <rPh sb="17" eb="19">
      <t>コウニュウ</t>
    </rPh>
    <rPh sb="22" eb="24">
      <t>カイゴ</t>
    </rPh>
    <rPh sb="29" eb="31">
      <t>エンカツ</t>
    </rPh>
    <rPh sb="32" eb="34">
      <t>ケイゾク</t>
    </rPh>
    <phoneticPr fontId="3"/>
  </si>
  <si>
    <t>４　受取口座情報</t>
    <phoneticPr fontId="3"/>
  </si>
  <si>
    <t>３　事業の内容、経費の配分 等　　別紙個票に記載</t>
    <rPh sb="2" eb="4">
      <t>ジギョウ</t>
    </rPh>
    <rPh sb="5" eb="7">
      <t>ナイヨウ</t>
    </rPh>
    <rPh sb="8" eb="10">
      <t>ケイヒ</t>
    </rPh>
    <rPh sb="11" eb="13">
      <t>ハイブン</t>
    </rPh>
    <rPh sb="14" eb="15">
      <t>トウ</t>
    </rPh>
    <rPh sb="17" eb="19">
      <t>ベッシ</t>
    </rPh>
    <rPh sb="19" eb="21">
      <t>コヒョウ</t>
    </rPh>
    <rPh sb="22" eb="24">
      <t>キサイ</t>
    </rPh>
    <phoneticPr fontId="3"/>
  </si>
  <si>
    <t>受領委任の有無</t>
    <rPh sb="0" eb="2">
      <t>ジュリョウ</t>
    </rPh>
    <rPh sb="2" eb="4">
      <t>イニン</t>
    </rPh>
    <rPh sb="5" eb="7">
      <t>ウム</t>
    </rPh>
    <phoneticPr fontId="3"/>
  </si>
  <si>
    <t>（様式１－５)</t>
    <rPh sb="1" eb="3">
      <t>ヨウシキ</t>
    </rPh>
    <phoneticPr fontId="3"/>
  </si>
  <si>
    <t>委任状</t>
    <rPh sb="0" eb="3">
      <t>イニンジョウ</t>
    </rPh>
    <phoneticPr fontId="3"/>
  </si>
  <si>
    <t>　私は、下記１の者を代理人と定め、下記２に規定する事項を委任します。</t>
    <rPh sb="1" eb="2">
      <t>ワタシ</t>
    </rPh>
    <rPh sb="4" eb="6">
      <t>カキ</t>
    </rPh>
    <rPh sb="8" eb="9">
      <t>モノ</t>
    </rPh>
    <rPh sb="10" eb="13">
      <t>ダイリニン</t>
    </rPh>
    <rPh sb="14" eb="15">
      <t>サダ</t>
    </rPh>
    <rPh sb="17" eb="19">
      <t>カキ</t>
    </rPh>
    <rPh sb="21" eb="23">
      <t>キテイ</t>
    </rPh>
    <rPh sb="25" eb="27">
      <t>ジコウ</t>
    </rPh>
    <rPh sb="28" eb="30">
      <t>イニン</t>
    </rPh>
    <phoneticPr fontId="3"/>
  </si>
  <si>
    <t>記</t>
    <rPh sb="0" eb="1">
      <t>キ</t>
    </rPh>
    <phoneticPr fontId="3"/>
  </si>
  <si>
    <t>１　代理人</t>
    <rPh sb="2" eb="5">
      <t>ダイリニン</t>
    </rPh>
    <phoneticPr fontId="3"/>
  </si>
  <si>
    <t>法人名</t>
    <rPh sb="0" eb="3">
      <t>ホウジンメイ</t>
    </rPh>
    <phoneticPr fontId="3"/>
  </si>
  <si>
    <t>代表者職名</t>
    <rPh sb="0" eb="3">
      <t>ダイヒョウシャ</t>
    </rPh>
    <rPh sb="3" eb="5">
      <t>ショクメイ</t>
    </rPh>
    <phoneticPr fontId="3"/>
  </si>
  <si>
    <t>代表者氏名</t>
    <rPh sb="0" eb="3">
      <t>ダイヒョウシャ</t>
    </rPh>
    <rPh sb="3" eb="5">
      <t>シメイ</t>
    </rPh>
    <phoneticPr fontId="3"/>
  </si>
  <si>
    <t>２　委任事項</t>
    <rPh sb="2" eb="4">
      <t>イニン</t>
    </rPh>
    <rPh sb="4" eb="6">
      <t>ジコウ</t>
    </rPh>
    <phoneticPr fontId="3"/>
  </si>
  <si>
    <t>　佐賀県介護事業所等に対するサービス継続支援事業費補助金の受領に関する一切の権限。</t>
    <rPh sb="1" eb="4">
      <t>サガケン</t>
    </rPh>
    <rPh sb="4" eb="9">
      <t>カイゴジギョウショ</t>
    </rPh>
    <rPh sb="9" eb="10">
      <t>トウ</t>
    </rPh>
    <rPh sb="11" eb="12">
      <t>タイ</t>
    </rPh>
    <rPh sb="18" eb="20">
      <t>ケイゾク</t>
    </rPh>
    <rPh sb="20" eb="25">
      <t>シエンジギョウヒ</t>
    </rPh>
    <rPh sb="25" eb="28">
      <t>ホジョキン</t>
    </rPh>
    <rPh sb="29" eb="31">
      <t>ジュリョウ</t>
    </rPh>
    <rPh sb="32" eb="33">
      <t>カン</t>
    </rPh>
    <rPh sb="35" eb="37">
      <t>イッサイ</t>
    </rPh>
    <rPh sb="38" eb="40">
      <t>ケンゲン</t>
    </rPh>
    <phoneticPr fontId="3"/>
  </si>
  <si>
    <t>委任者</t>
    <rPh sb="0" eb="3">
      <t>イニンシャ</t>
    </rPh>
    <phoneticPr fontId="3"/>
  </si>
  <si>
    <t>令和８年　　月　　日</t>
    <phoneticPr fontId="3"/>
  </si>
  <si>
    <t>※１、２、３、５は本エクセルファイル内シートになります。
　４は別途該当ファイル(スキャンPDF、デジカメ写真データ等）を用意し、申請フォームの
　該当項目から提出してください。</t>
    <rPh sb="53" eb="55">
      <t>シャシン</t>
    </rPh>
    <rPh sb="58" eb="59">
      <t>トウ</t>
    </rPh>
    <rPh sb="61" eb="63">
      <t>ヨウイ</t>
    </rPh>
    <phoneticPr fontId="3"/>
  </si>
  <si>
    <t>令和８年　　月　　　日</t>
    <rPh sb="0" eb="2">
      <t>レイワ</t>
    </rPh>
    <rPh sb="3" eb="4">
      <t>ネン</t>
    </rPh>
    <rPh sb="6" eb="7">
      <t>ゲツ</t>
    </rPh>
    <rPh sb="10" eb="11">
      <t>ニチ</t>
    </rPh>
    <phoneticPr fontId="3"/>
  </si>
  <si>
    <t>　本件委任に係る補助金については、別紙佐賀県介護事業所等に対するサービス継続支援事業費補助金交付申請書兼概算払請求書（様式1-1)に記載の代理人名義口座に振り込みいただきますようお願いします。</t>
    <rPh sb="69" eb="72">
      <t>ダイリニン</t>
    </rPh>
    <rPh sb="72" eb="74">
      <t>メイギ</t>
    </rPh>
    <phoneticPr fontId="3"/>
  </si>
  <si>
    <t>発行担当者</t>
    <rPh sb="0" eb="2">
      <t>ハッコウ</t>
    </rPh>
    <rPh sb="2" eb="5">
      <t>タントウシャ</t>
    </rPh>
    <phoneticPr fontId="3"/>
  </si>
  <si>
    <t>連絡先電話番号</t>
    <rPh sb="0" eb="3">
      <t>レンラクサキ</t>
    </rPh>
    <rPh sb="3" eb="5">
      <t>デンワ</t>
    </rPh>
    <rPh sb="5" eb="7">
      <t>バンゴウ</t>
    </rPh>
    <phoneticPr fontId="3"/>
  </si>
  <si>
    <t>代理人職名</t>
    <rPh sb="0" eb="3">
      <t>ダイリニン</t>
    </rPh>
    <rPh sb="3" eb="5">
      <t>ショクメイ</t>
    </rPh>
    <phoneticPr fontId="3"/>
  </si>
  <si>
    <t>代理人氏名</t>
    <rPh sb="0" eb="3">
      <t>ダイリニン</t>
    </rPh>
    <rPh sb="3" eb="5">
      <t>シメイ</t>
    </rPh>
    <phoneticPr fontId="3"/>
  </si>
  <si>
    <t>代理人氏名
（ふりがな）</t>
    <rPh sb="0" eb="3">
      <t>ダイリニン</t>
    </rPh>
    <rPh sb="3" eb="5">
      <t>シメイ</t>
    </rPh>
    <phoneticPr fontId="3"/>
  </si>
  <si>
    <t>５　委任状（様式１－５、受取口座の名義が交付申請法人と異なる場合のみ）</t>
    <rPh sb="2" eb="5">
      <t>イニンジョウ</t>
    </rPh>
    <rPh sb="6" eb="8">
      <t>ヨウシキ</t>
    </rPh>
    <rPh sb="12" eb="16">
      <t>ウケトリコウザ</t>
    </rPh>
    <rPh sb="17" eb="19">
      <t>メイギ</t>
    </rPh>
    <rPh sb="20" eb="24">
      <t>コウフシンセイ</t>
    </rPh>
    <rPh sb="24" eb="26">
      <t>ホウジン</t>
    </rPh>
    <rPh sb="27" eb="28">
      <t>コト</t>
    </rPh>
    <rPh sb="30" eb="32">
      <t>バアイ</t>
    </rPh>
    <phoneticPr fontId="3"/>
  </si>
  <si>
    <t>法人名等</t>
    <rPh sb="0" eb="2">
      <t>ホウジン</t>
    </rPh>
    <rPh sb="2" eb="3">
      <t>メイ</t>
    </rPh>
    <rPh sb="3" eb="4">
      <t>トウ</t>
    </rPh>
    <phoneticPr fontId="3"/>
  </si>
  <si>
    <t>※本請求は、交付決定を前提とする概算払請求です。</t>
    <rPh sb="1" eb="4">
      <t>ホンセイキュウ</t>
    </rPh>
    <rPh sb="6" eb="10">
      <t>コウフケッテイ</t>
    </rPh>
    <rPh sb="11" eb="13">
      <t>ゼンテイ</t>
    </rPh>
    <rPh sb="16" eb="21">
      <t>ガイサンバライセイキュウ</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</si>
  <si>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</si>
  <si>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</si>
  <si>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※左表の所要額は必ず円単位で入力してください。</t>
    <rPh sb="1" eb="3">
      <t>サヒョウ</t>
    </rPh>
    <rPh sb="4" eb="7">
      <t>ショヨウガク</t>
    </rPh>
    <rPh sb="8" eb="9">
      <t>カナラ</t>
    </rPh>
    <rPh sb="10" eb="13">
      <t>エンタンイ</t>
    </rPh>
    <rPh sb="14" eb="16">
      <t>ニュウリョク</t>
    </rPh>
    <phoneticPr fontId="3"/>
  </si>
  <si>
    <t>　　　標記について、次により補助金を交付されるよう関係書類を添えて申請します。</t>
    <rPh sb="3" eb="5">
      <t>ヒョウキ</t>
    </rPh>
    <rPh sb="10" eb="11">
      <t>ツギ</t>
    </rPh>
    <rPh sb="14" eb="17">
      <t>ホジョキン</t>
    </rPh>
    <rPh sb="18" eb="20">
      <t>コウフ</t>
    </rPh>
    <rPh sb="25" eb="27">
      <t>カンケイ</t>
    </rPh>
    <rPh sb="27" eb="29">
      <t>ショルイ</t>
    </rPh>
    <rPh sb="30" eb="31">
      <t>ソ</t>
    </rPh>
    <rPh sb="33" eb="35">
      <t>シンセイ</t>
    </rPh>
    <phoneticPr fontId="3"/>
  </si>
  <si>
    <t>　　　又、交付決定の上は、次に示す受取口座へ交付決定額を概算払により支払われ
　　るよう請求します。</t>
    <rPh sb="3" eb="4">
      <t>マタ</t>
    </rPh>
    <rPh sb="5" eb="9">
      <t>コウフケッテイ</t>
    </rPh>
    <rPh sb="10" eb="11">
      <t>ウエ</t>
    </rPh>
    <rPh sb="13" eb="14">
      <t>ツギ</t>
    </rPh>
    <rPh sb="15" eb="16">
      <t>シメ</t>
    </rPh>
    <rPh sb="17" eb="19">
      <t>ウケトリ</t>
    </rPh>
    <rPh sb="19" eb="21">
      <t>コウザ</t>
    </rPh>
    <rPh sb="22" eb="27">
      <t>コウフケッテイガク</t>
    </rPh>
    <rPh sb="28" eb="30">
      <t>ガイサン</t>
    </rPh>
    <rPh sb="30" eb="31">
      <t>バライ</t>
    </rPh>
    <rPh sb="34" eb="36">
      <t>シハラ</t>
    </rPh>
    <rPh sb="44" eb="46">
      <t>セイキュウ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</si>
</sst>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0"/>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b/>
      <sz val="11"/>
      <color rgb="FFFF0000"/>
      <name val="ＭＳ Ｐ明朝"/>
      <family val="1"/>
      <charset val="128"/>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sz val="11"/>
      <color rgb="FFFF0000"/>
      <name val="ＭＳ 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b/>
      <sz val="20"/>
      <name val="ＭＳ 明朝"/>
      <family val="1"/>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DFFFF"/>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1" fillId="0" borderId="0"/>
  </cellStyleXfs>
  <cellXfs count="257">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3"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2" fillId="0" borderId="0" xfId="0" applyFont="1" applyAlignment="1">
      <alignment vertical="center" wrapText="1"/>
    </xf>
    <xf numFmtId="0" fontId="11" fillId="0" borderId="0" xfId="0" applyFont="1" applyAlignment="1">
      <alignment vertical="center" shrinkToFit="1"/>
    </xf>
    <xf numFmtId="0" fontId="13" fillId="0" borderId="0" xfId="0" applyFont="1" applyAlignment="1">
      <alignment horizontal="right" vertical="center"/>
    </xf>
    <xf numFmtId="0" fontId="13" fillId="0" borderId="0" xfId="0" applyFont="1" applyAlignment="1">
      <alignment horizontal="center" vertical="center"/>
    </xf>
    <xf numFmtId="176" fontId="13" fillId="0" borderId="0" xfId="0" applyNumberFormat="1" applyFont="1">
      <alignment vertical="center"/>
    </xf>
    <xf numFmtId="0" fontId="5" fillId="0" borderId="0" xfId="0" applyFont="1" applyAlignment="1">
      <alignment horizontal="right" vertical="center"/>
    </xf>
    <xf numFmtId="0" fontId="13"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5" fillId="0" borderId="0" xfId="0" applyFont="1">
      <alignment vertical="center"/>
    </xf>
    <xf numFmtId="0" fontId="15" fillId="0" borderId="0" xfId="0" applyFont="1" applyAlignment="1">
      <alignment horizontal="center" vertical="center"/>
    </xf>
    <xf numFmtId="0" fontId="18" fillId="0" borderId="0" xfId="0" applyFont="1">
      <alignment vertical="center"/>
    </xf>
    <xf numFmtId="0" fontId="20" fillId="0" borderId="0" xfId="0" applyFont="1">
      <alignment vertical="center"/>
    </xf>
    <xf numFmtId="0" fontId="21" fillId="0" borderId="0" xfId="0" applyFont="1">
      <alignment vertical="center"/>
    </xf>
    <xf numFmtId="0" fontId="17" fillId="0" borderId="0" xfId="0" applyFont="1">
      <alignment vertical="center"/>
    </xf>
    <xf numFmtId="0" fontId="19" fillId="0" borderId="0" xfId="0" applyFont="1">
      <alignment vertical="center"/>
    </xf>
    <xf numFmtId="0" fontId="21" fillId="0" borderId="0" xfId="0" applyFont="1" applyAlignment="1" applyProtection="1">
      <alignment vertical="center" shrinkToFit="1"/>
      <protection locked="0"/>
    </xf>
    <xf numFmtId="0" fontId="21" fillId="0" borderId="0" xfId="0" applyFont="1" applyAlignment="1">
      <alignment vertical="center" textRotation="255"/>
    </xf>
    <xf numFmtId="0" fontId="21" fillId="0" borderId="0" xfId="0" applyFont="1" applyProtection="1">
      <alignment vertical="center"/>
      <protection locked="0"/>
    </xf>
    <xf numFmtId="0" fontId="17" fillId="0" borderId="0" xfId="0" applyFont="1" applyAlignment="1">
      <alignment horizontal="center" vertical="center"/>
    </xf>
    <xf numFmtId="0" fontId="17" fillId="0" borderId="0" xfId="0" applyFont="1" applyAlignment="1">
      <alignment vertical="center" wrapText="1"/>
    </xf>
    <xf numFmtId="0" fontId="13" fillId="0" borderId="0" xfId="0" applyFont="1" applyAlignment="1">
      <alignment vertical="center" wrapText="1"/>
    </xf>
    <xf numFmtId="0" fontId="23" fillId="0" borderId="0" xfId="0" applyFont="1">
      <alignment vertical="center"/>
    </xf>
    <xf numFmtId="0" fontId="7" fillId="3" borderId="0" xfId="0" applyFont="1" applyFill="1">
      <alignment vertical="center"/>
    </xf>
    <xf numFmtId="0" fontId="7" fillId="3" borderId="0" xfId="0" applyFont="1" applyFill="1" applyAlignment="1">
      <alignment horizontal="right" vertical="center"/>
    </xf>
    <xf numFmtId="0" fontId="7" fillId="0" borderId="0" xfId="0" applyFont="1" applyAlignment="1">
      <alignment vertical="center" wrapText="1"/>
    </xf>
    <xf numFmtId="49" fontId="7" fillId="0" borderId="0" xfId="0" applyNumberFormat="1" applyFont="1">
      <alignment vertical="center"/>
    </xf>
    <xf numFmtId="0" fontId="7" fillId="3" borderId="0" xfId="0" applyFont="1" applyFill="1" applyAlignment="1">
      <alignment horizontal="left" vertical="center"/>
    </xf>
    <xf numFmtId="0" fontId="7" fillId="3" borderId="12" xfId="0" applyFont="1" applyFill="1" applyBorder="1">
      <alignment vertical="center"/>
    </xf>
    <xf numFmtId="0" fontId="7" fillId="4" borderId="7" xfId="0" applyFont="1" applyFill="1" applyBorder="1" applyAlignment="1">
      <alignment horizontal="left" vertical="center"/>
    </xf>
    <xf numFmtId="0" fontId="7" fillId="4" borderId="7" xfId="0" applyFont="1" applyFill="1" applyBorder="1" applyAlignment="1">
      <alignment horizontal="right" vertical="center"/>
    </xf>
    <xf numFmtId="0" fontId="13" fillId="5" borderId="0" xfId="0" applyFont="1" applyFill="1" applyAlignment="1">
      <alignment vertical="center" shrinkToFit="1"/>
    </xf>
    <xf numFmtId="0" fontId="13" fillId="5" borderId="13" xfId="0" applyFont="1" applyFill="1" applyBorder="1">
      <alignment vertical="center"/>
    </xf>
    <xf numFmtId="0" fontId="13" fillId="5" borderId="13" xfId="0" applyFont="1" applyFill="1" applyBorder="1" applyAlignment="1">
      <alignment horizontal="center" vertical="center"/>
    </xf>
    <xf numFmtId="0" fontId="13" fillId="0" borderId="13" xfId="0" applyFont="1" applyBorder="1">
      <alignment vertical="center"/>
    </xf>
    <xf numFmtId="0" fontId="13" fillId="0" borderId="11" xfId="0" applyFont="1" applyBorder="1">
      <alignment vertical="center"/>
    </xf>
    <xf numFmtId="0" fontId="13" fillId="0" borderId="11" xfId="0" applyFont="1" applyBorder="1" applyAlignment="1">
      <alignment horizontal="center" vertical="center"/>
    </xf>
    <xf numFmtId="0" fontId="25" fillId="0" borderId="23" xfId="0" applyFont="1" applyBorder="1" applyAlignment="1">
      <alignment horizontal="center" vertical="center"/>
    </xf>
    <xf numFmtId="0" fontId="13" fillId="0" borderId="11" xfId="0" applyFont="1" applyBorder="1" applyAlignment="1">
      <alignment horizontal="center" vertical="center" wrapText="1"/>
    </xf>
    <xf numFmtId="0" fontId="26" fillId="0" borderId="0" xfId="0" applyFont="1">
      <alignment vertical="center"/>
    </xf>
    <xf numFmtId="0" fontId="29" fillId="0" borderId="0" xfId="0" applyFont="1">
      <alignment vertical="center"/>
    </xf>
    <xf numFmtId="0" fontId="11" fillId="3" borderId="0" xfId="0" applyFont="1" applyFill="1">
      <alignment vertical="center"/>
    </xf>
    <xf numFmtId="49" fontId="30" fillId="7" borderId="13" xfId="0" applyNumberFormat="1" applyFont="1" applyFill="1" applyBorder="1" applyAlignment="1">
      <alignment vertical="center" shrinkToFit="1"/>
    </xf>
    <xf numFmtId="49" fontId="30" fillId="7" borderId="13" xfId="0" applyNumberFormat="1" applyFont="1" applyFill="1" applyBorder="1" applyAlignment="1">
      <alignment horizontal="center" vertical="center" shrinkToFit="1"/>
    </xf>
    <xf numFmtId="0" fontId="30" fillId="7" borderId="13" xfId="0" applyFont="1" applyFill="1" applyBorder="1" applyAlignment="1">
      <alignment vertical="center" shrinkToFit="1"/>
    </xf>
    <xf numFmtId="0" fontId="31" fillId="0" borderId="0" xfId="7"/>
    <xf numFmtId="0" fontId="32" fillId="0" borderId="0" xfId="7" applyFont="1"/>
    <xf numFmtId="0" fontId="35" fillId="0" borderId="11" xfId="7" applyFont="1" applyBorder="1" applyAlignment="1">
      <alignment horizontal="center" vertical="center"/>
    </xf>
    <xf numFmtId="0" fontId="35" fillId="0" borderId="13" xfId="7" applyFont="1" applyBorder="1" applyAlignment="1">
      <alignment horizontal="center" vertical="center"/>
    </xf>
    <xf numFmtId="0" fontId="35" fillId="0" borderId="13" xfId="7" applyFont="1" applyBorder="1" applyAlignment="1">
      <alignment vertical="center"/>
    </xf>
    <xf numFmtId="0" fontId="35" fillId="0" borderId="27" xfId="7" applyFont="1" applyBorder="1" applyAlignment="1">
      <alignment vertical="center"/>
    </xf>
    <xf numFmtId="0" fontId="30" fillId="7" borderId="0" xfId="0" applyFont="1" applyFill="1">
      <alignment vertical="center"/>
    </xf>
    <xf numFmtId="0" fontId="7" fillId="7" borderId="0" xfId="0" applyFont="1" applyFill="1">
      <alignment vertical="center"/>
    </xf>
    <xf numFmtId="0" fontId="7" fillId="0" borderId="0" xfId="0" applyFont="1" applyAlignment="1">
      <alignment horizontal="right" vertical="center"/>
    </xf>
    <xf numFmtId="0" fontId="11" fillId="5" borderId="1" xfId="0" applyFont="1" applyFill="1" applyBorder="1" applyAlignment="1">
      <alignment horizontal="center" vertical="center"/>
    </xf>
    <xf numFmtId="20" fontId="30" fillId="7" borderId="13" xfId="0" applyNumberFormat="1" applyFont="1" applyFill="1" applyBorder="1" applyAlignment="1">
      <alignment vertical="center" shrinkToFit="1"/>
    </xf>
    <xf numFmtId="0" fontId="30" fillId="7" borderId="13" xfId="0" applyFont="1" applyFill="1" applyBorder="1" applyAlignment="1">
      <alignment horizontal="center" vertical="center" shrinkToFit="1"/>
    </xf>
    <xf numFmtId="0" fontId="17" fillId="6" borderId="7" xfId="0" applyFont="1" applyFill="1" applyBorder="1" applyAlignment="1">
      <alignment horizontal="center" vertical="center" wrapText="1"/>
    </xf>
    <xf numFmtId="177" fontId="17" fillId="5" borderId="13" xfId="4" applyNumberFormat="1" applyFont="1" applyFill="1" applyBorder="1" applyAlignment="1">
      <alignment vertical="center" shrinkToFit="1"/>
    </xf>
    <xf numFmtId="0" fontId="30" fillId="7" borderId="1" xfId="0" applyFont="1" applyFill="1" applyBorder="1" applyAlignment="1">
      <alignment vertical="center" shrinkToFit="1"/>
    </xf>
    <xf numFmtId="0" fontId="42" fillId="0" borderId="0" xfId="0" applyFont="1">
      <alignment vertical="center"/>
    </xf>
    <xf numFmtId="0" fontId="5" fillId="5" borderId="0" xfId="0" applyFont="1" applyFill="1">
      <alignment vertical="center"/>
    </xf>
    <xf numFmtId="0" fontId="5" fillId="7" borderId="0" xfId="0" applyFont="1" applyFill="1">
      <alignment vertical="center"/>
    </xf>
    <xf numFmtId="0" fontId="16" fillId="0" borderId="0" xfId="0" applyFont="1">
      <alignment vertical="center"/>
    </xf>
    <xf numFmtId="0" fontId="25" fillId="0" borderId="23" xfId="0" applyFont="1" applyBorder="1" applyAlignment="1">
      <alignment horizontal="center" vertical="center" wrapText="1"/>
    </xf>
    <xf numFmtId="0" fontId="45" fillId="0" borderId="0" xfId="0" applyFont="1">
      <alignment vertical="center"/>
    </xf>
    <xf numFmtId="180" fontId="13" fillId="5" borderId="0" xfId="0" applyNumberFormat="1" applyFont="1" applyFill="1" applyAlignment="1">
      <alignment horizontal="center" vertical="center"/>
    </xf>
    <xf numFmtId="0" fontId="46" fillId="0" borderId="0" xfId="0" applyFont="1">
      <alignment vertical="center"/>
    </xf>
    <xf numFmtId="177" fontId="40" fillId="7" borderId="2" xfId="4" applyNumberFormat="1" applyFont="1" applyFill="1" applyBorder="1" applyAlignment="1">
      <alignment vertical="center" shrinkToFit="1"/>
    </xf>
    <xf numFmtId="0" fontId="6" fillId="0" borderId="0" xfId="0" applyFont="1">
      <alignment vertical="center"/>
    </xf>
    <xf numFmtId="49" fontId="13" fillId="5" borderId="13" xfId="0" applyNumberFormat="1" applyFont="1" applyFill="1" applyBorder="1" applyAlignment="1">
      <alignment horizontal="center" vertical="center"/>
    </xf>
    <xf numFmtId="178" fontId="7" fillId="0" borderId="0" xfId="0" applyNumberFormat="1" applyFont="1">
      <alignment vertical="center"/>
    </xf>
    <xf numFmtId="178" fontId="30" fillId="7" borderId="10" xfId="4" applyNumberFormat="1" applyFont="1" applyFill="1" applyBorder="1" applyAlignment="1">
      <alignment vertical="center" shrinkToFit="1"/>
    </xf>
    <xf numFmtId="178" fontId="47" fillId="7" borderId="13" xfId="0" applyNumberFormat="1" applyFont="1" applyFill="1" applyBorder="1" applyAlignment="1">
      <alignment vertical="center" shrinkToFit="1"/>
    </xf>
    <xf numFmtId="177" fontId="37" fillId="7" borderId="10" xfId="0" applyNumberFormat="1" applyFont="1" applyFill="1" applyBorder="1" applyAlignment="1">
      <alignment vertical="center" shrinkToFit="1"/>
    </xf>
    <xf numFmtId="0" fontId="49" fillId="0" borderId="0" xfId="0" applyFont="1">
      <alignment vertical="center"/>
    </xf>
    <xf numFmtId="0" fontId="50" fillId="0" borderId="0" xfId="0" applyFont="1">
      <alignment vertical="center"/>
    </xf>
    <xf numFmtId="0" fontId="28" fillId="0" borderId="0" xfId="0" applyFont="1" applyAlignment="1"/>
    <xf numFmtId="0" fontId="22" fillId="0" borderId="0" xfId="0" applyFont="1" applyAlignment="1"/>
    <xf numFmtId="0" fontId="52" fillId="3" borderId="0" xfId="0" applyFont="1" applyFill="1">
      <alignment vertical="center"/>
    </xf>
    <xf numFmtId="0" fontId="53" fillId="3" borderId="0" xfId="0" applyFont="1" applyFill="1">
      <alignment vertical="center"/>
    </xf>
    <xf numFmtId="0" fontId="5" fillId="5" borderId="13" xfId="0" applyFont="1" applyFill="1" applyBorder="1">
      <alignment vertical="center"/>
    </xf>
    <xf numFmtId="0" fontId="55" fillId="0" borderId="0" xfId="0" applyFont="1" applyAlignment="1">
      <alignment horizontal="center" vertical="center"/>
    </xf>
    <xf numFmtId="0" fontId="13" fillId="0" borderId="13" xfId="0" applyFont="1" applyBorder="1" applyAlignment="1">
      <alignment horizontal="center" vertical="center"/>
    </xf>
    <xf numFmtId="0" fontId="13" fillId="0" borderId="13" xfId="0" applyFont="1" applyBorder="1" applyAlignment="1">
      <alignment horizontal="center" vertical="center" wrapText="1"/>
    </xf>
    <xf numFmtId="0" fontId="54" fillId="0" borderId="0" xfId="0" applyFont="1">
      <alignment vertical="center"/>
    </xf>
    <xf numFmtId="0" fontId="13" fillId="0" borderId="13" xfId="0" applyFont="1" applyBorder="1" applyAlignment="1">
      <alignment horizontal="center" vertical="center" shrinkToFit="1"/>
    </xf>
    <xf numFmtId="178" fontId="7" fillId="2" borderId="13" xfId="0" applyNumberFormat="1" applyFont="1" applyFill="1" applyBorder="1" applyAlignment="1">
      <alignment horizontal="center" vertical="center" shrinkToFit="1"/>
    </xf>
    <xf numFmtId="176" fontId="13" fillId="0" borderId="0" xfId="0" applyNumberFormat="1" applyFont="1">
      <alignment vertical="center"/>
    </xf>
    <xf numFmtId="0" fontId="13" fillId="0" borderId="0" xfId="0" applyFont="1" applyAlignment="1">
      <alignment vertical="center" wrapText="1"/>
    </xf>
    <xf numFmtId="0" fontId="13" fillId="0" borderId="0" xfId="0" applyFont="1">
      <alignment vertical="center"/>
    </xf>
    <xf numFmtId="38" fontId="24" fillId="7" borderId="0" xfId="4" applyFont="1" applyFill="1">
      <alignment vertical="center"/>
    </xf>
    <xf numFmtId="0" fontId="13" fillId="0" borderId="0" xfId="0" applyFont="1" applyAlignment="1">
      <alignment horizontal="center" vertical="center"/>
    </xf>
    <xf numFmtId="0" fontId="13" fillId="0" borderId="0" xfId="0" applyFont="1" applyAlignment="1">
      <alignment horizontal="left" vertical="center"/>
    </xf>
    <xf numFmtId="0" fontId="13" fillId="5" borderId="0" xfId="0" applyFont="1" applyFill="1">
      <alignment vertical="center"/>
    </xf>
    <xf numFmtId="0" fontId="5" fillId="0" borderId="0" xfId="0" applyFont="1" applyAlignment="1">
      <alignment vertical="center" wrapText="1"/>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13" fillId="5" borderId="1" xfId="0" applyFont="1" applyFill="1" applyBorder="1" applyAlignment="1">
      <alignment horizontal="center" vertical="center" shrinkToFit="1"/>
    </xf>
    <xf numFmtId="0" fontId="13" fillId="5" borderId="3" xfId="0" applyFont="1" applyFill="1" applyBorder="1" applyAlignment="1">
      <alignment horizontal="center" vertical="center" shrinkToFit="1"/>
    </xf>
    <xf numFmtId="0" fontId="25" fillId="0" borderId="13" xfId="0" applyFont="1" applyBorder="1" applyAlignment="1">
      <alignment horizontal="center" vertical="center"/>
    </xf>
    <xf numFmtId="0" fontId="13" fillId="5" borderId="13" xfId="0" applyFont="1" applyFill="1" applyBorder="1" applyAlignment="1">
      <alignment horizontal="center" vertical="center" shrinkToFit="1"/>
    </xf>
    <xf numFmtId="0" fontId="7" fillId="3" borderId="7" xfId="0" applyFont="1" applyFill="1" applyBorder="1" applyAlignment="1">
      <alignment horizontal="center" vertical="center"/>
    </xf>
    <xf numFmtId="0" fontId="7" fillId="4" borderId="7" xfId="0" applyFont="1" applyFill="1" applyBorder="1" applyAlignment="1">
      <alignment horizontal="center" vertical="center"/>
    </xf>
    <xf numFmtId="0" fontId="7" fillId="3" borderId="22" xfId="0" applyFont="1" applyFill="1" applyBorder="1" applyAlignment="1">
      <alignment horizontal="center" vertical="center"/>
    </xf>
    <xf numFmtId="0" fontId="7" fillId="4" borderId="0" xfId="0" applyFont="1" applyFill="1" applyAlignment="1">
      <alignment horizontal="left" wrapText="1"/>
    </xf>
    <xf numFmtId="0" fontId="7" fillId="4" borderId="7" xfId="0" applyFont="1" applyFill="1" applyBorder="1" applyAlignment="1">
      <alignment horizontal="left" wrapText="1"/>
    </xf>
    <xf numFmtId="0" fontId="7" fillId="3" borderId="0" xfId="0" applyFont="1" applyFill="1" applyAlignment="1">
      <alignment horizontal="center" vertical="center"/>
    </xf>
    <xf numFmtId="0" fontId="7" fillId="3" borderId="0" xfId="0" applyFont="1" applyFill="1" applyAlignment="1">
      <alignment horizontal="left" vertical="center" wrapText="1"/>
    </xf>
    <xf numFmtId="49" fontId="7" fillId="4" borderId="0" xfId="0" applyNumberFormat="1" applyFont="1" applyFill="1" applyAlignment="1">
      <alignment horizontal="center" vertical="center"/>
    </xf>
    <xf numFmtId="0" fontId="7" fillId="4" borderId="0" xfId="0" applyFont="1" applyFill="1" applyAlignment="1">
      <alignment horizontal="center" vertical="center"/>
    </xf>
    <xf numFmtId="49" fontId="13" fillId="4" borderId="0" xfId="0" applyNumberFormat="1" applyFont="1" applyFill="1" applyAlignment="1">
      <alignment horizontal="center" vertical="center"/>
    </xf>
    <xf numFmtId="0" fontId="30" fillId="7" borderId="0" xfId="0" applyFont="1" applyFill="1" applyAlignment="1">
      <alignment horizontal="left" wrapText="1"/>
    </xf>
    <xf numFmtId="0" fontId="30" fillId="7" borderId="7" xfId="0" applyFont="1" applyFill="1" applyBorder="1" applyAlignment="1">
      <alignment horizontal="left" wrapText="1"/>
    </xf>
    <xf numFmtId="0" fontId="7" fillId="4" borderId="12" xfId="0" applyFont="1" applyFill="1" applyBorder="1" applyAlignment="1"/>
    <xf numFmtId="0" fontId="55" fillId="0" borderId="0" xfId="0" applyFont="1" applyAlignment="1">
      <alignment horizontal="center" vertical="center"/>
    </xf>
    <xf numFmtId="0" fontId="54" fillId="0" borderId="0" xfId="0" applyFont="1" applyAlignment="1">
      <alignment vertical="center" wrapText="1"/>
    </xf>
    <xf numFmtId="0" fontId="13" fillId="0" borderId="0" xfId="0" applyFont="1" applyAlignment="1">
      <alignment horizontal="left" vertical="center" wrapText="1"/>
    </xf>
    <xf numFmtId="0" fontId="13" fillId="5" borderId="1" xfId="0" applyFont="1" applyFill="1" applyBorder="1">
      <alignment vertical="center"/>
    </xf>
    <xf numFmtId="0" fontId="13" fillId="5" borderId="2" xfId="0" applyFont="1" applyFill="1" applyBorder="1">
      <alignment vertical="center"/>
    </xf>
    <xf numFmtId="0" fontId="13" fillId="5" borderId="3" xfId="0" applyFont="1" applyFill="1" applyBorder="1">
      <alignment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3" xfId="0" applyFont="1" applyFill="1" applyBorder="1" applyAlignment="1">
      <alignment horizontal="center" vertical="center"/>
    </xf>
    <xf numFmtId="0" fontId="16" fillId="2" borderId="13" xfId="0" applyFont="1" applyFill="1" applyBorder="1" applyAlignment="1">
      <alignment horizontal="center" vertical="center" shrinkToFit="1"/>
    </xf>
    <xf numFmtId="0" fontId="6" fillId="2" borderId="13"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19" fillId="5" borderId="1" xfId="0" applyFont="1" applyFill="1" applyBorder="1" applyAlignment="1">
      <alignment horizontal="left" vertical="center" shrinkToFit="1"/>
    </xf>
    <xf numFmtId="0" fontId="19" fillId="5" borderId="2" xfId="0" applyFont="1" applyFill="1" applyBorder="1" applyAlignment="1">
      <alignment horizontal="left" vertical="center" shrinkToFit="1"/>
    </xf>
    <xf numFmtId="0" fontId="19" fillId="5" borderId="3" xfId="0" applyFont="1" applyFill="1" applyBorder="1" applyAlignment="1">
      <alignment horizontal="left" vertical="center" shrinkToFit="1"/>
    </xf>
    <xf numFmtId="49" fontId="17" fillId="5" borderId="1" xfId="0" applyNumberFormat="1" applyFont="1" applyFill="1" applyBorder="1" applyAlignment="1">
      <alignment horizontal="left" vertical="center"/>
    </xf>
    <xf numFmtId="49" fontId="17" fillId="5" borderId="2" xfId="0" applyNumberFormat="1" applyFont="1" applyFill="1" applyBorder="1" applyAlignment="1">
      <alignment horizontal="left" vertical="center"/>
    </xf>
    <xf numFmtId="49" fontId="17" fillId="5" borderId="3" xfId="0" applyNumberFormat="1" applyFont="1" applyFill="1" applyBorder="1" applyAlignment="1">
      <alignment horizontal="left" vertical="center"/>
    </xf>
    <xf numFmtId="0" fontId="11" fillId="3" borderId="0" xfId="0" applyFont="1" applyFill="1">
      <alignment vertical="center"/>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15" fillId="6" borderId="1"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16"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7" xfId="0" applyFont="1" applyFill="1" applyBorder="1" applyAlignment="1">
      <alignment horizontal="center" vertical="center"/>
    </xf>
    <xf numFmtId="179" fontId="36" fillId="7" borderId="4" xfId="0" applyNumberFormat="1" applyFont="1" applyFill="1" applyBorder="1" applyAlignment="1">
      <alignment horizontal="right" vertical="center" wrapText="1"/>
    </xf>
    <xf numFmtId="179" fontId="36" fillId="7" borderId="5" xfId="0" applyNumberFormat="1" applyFont="1" applyFill="1" applyBorder="1" applyAlignment="1">
      <alignment horizontal="right" vertical="center" wrapText="1"/>
    </xf>
    <xf numFmtId="179" fontId="36" fillId="7" borderId="8" xfId="0" applyNumberFormat="1" applyFont="1" applyFill="1" applyBorder="1" applyAlignment="1">
      <alignment horizontal="right" vertical="center" wrapText="1"/>
    </xf>
    <xf numFmtId="179" fontId="36" fillId="7" borderId="7" xfId="0" applyNumberFormat="1" applyFont="1" applyFill="1" applyBorder="1" applyAlignment="1">
      <alignment horizontal="right" vertical="center" wrapText="1"/>
    </xf>
    <xf numFmtId="178" fontId="36" fillId="7" borderId="18" xfId="0" applyNumberFormat="1" applyFont="1" applyFill="1" applyBorder="1" applyAlignment="1">
      <alignment vertical="center" shrinkToFit="1"/>
    </xf>
    <xf numFmtId="178" fontId="36" fillId="7" borderId="5" xfId="0" applyNumberFormat="1" applyFont="1" applyFill="1" applyBorder="1" applyAlignment="1">
      <alignment vertical="center" shrinkToFit="1"/>
    </xf>
    <xf numFmtId="178" fontId="36" fillId="7" borderId="19" xfId="0" applyNumberFormat="1" applyFont="1" applyFill="1" applyBorder="1" applyAlignment="1">
      <alignment vertical="center" shrinkToFit="1"/>
    </xf>
    <xf numFmtId="178" fontId="36" fillId="7" borderId="20" xfId="0" applyNumberFormat="1" applyFont="1" applyFill="1" applyBorder="1" applyAlignment="1">
      <alignment vertical="center" shrinkToFit="1"/>
    </xf>
    <xf numFmtId="0" fontId="11" fillId="3" borderId="15" xfId="0" applyFont="1" applyFill="1" applyBorder="1">
      <alignment vertical="center"/>
    </xf>
    <xf numFmtId="0" fontId="11" fillId="3" borderId="20" xfId="0" applyFont="1" applyFill="1" applyBorder="1">
      <alignment vertical="center"/>
    </xf>
    <xf numFmtId="0" fontId="11" fillId="3" borderId="21" xfId="0" applyFont="1" applyFill="1" applyBorder="1">
      <alignment vertical="center"/>
    </xf>
    <xf numFmtId="49" fontId="17" fillId="6" borderId="1" xfId="0" applyNumberFormat="1" applyFont="1" applyFill="1" applyBorder="1" applyAlignment="1">
      <alignment horizontal="center" vertical="center" wrapText="1"/>
    </xf>
    <xf numFmtId="49" fontId="17" fillId="6" borderId="2" xfId="0" applyNumberFormat="1" applyFont="1" applyFill="1" applyBorder="1" applyAlignment="1">
      <alignment horizontal="center" vertical="center" wrapText="1"/>
    </xf>
    <xf numFmtId="49" fontId="17" fillId="6" borderId="3" xfId="0" applyNumberFormat="1" applyFont="1" applyFill="1" applyBorder="1" applyAlignment="1">
      <alignment horizontal="center" vertical="center" wrapText="1"/>
    </xf>
    <xf numFmtId="0" fontId="19" fillId="5" borderId="13" xfId="0" applyFont="1" applyFill="1" applyBorder="1" applyAlignment="1">
      <alignment horizontal="left" vertical="center" shrinkToFit="1"/>
    </xf>
    <xf numFmtId="178" fontId="17" fillId="0" borderId="0" xfId="0" applyNumberFormat="1" applyFont="1" applyAlignment="1">
      <alignment vertical="center" shrinkToFit="1"/>
    </xf>
    <xf numFmtId="0" fontId="17" fillId="0" borderId="0" xfId="0" applyFont="1" applyAlignment="1">
      <alignment horizontal="center" vertical="center"/>
    </xf>
    <xf numFmtId="0" fontId="17" fillId="6" borderId="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3" xfId="0" applyFont="1" applyFill="1" applyBorder="1" applyAlignment="1">
      <alignment horizontal="center" vertical="center"/>
    </xf>
    <xf numFmtId="0" fontId="11" fillId="0" borderId="0" xfId="0" applyFont="1" applyAlignment="1">
      <alignment horizontal="center" vertical="center"/>
    </xf>
    <xf numFmtId="0" fontId="7" fillId="0" borderId="13" xfId="0" applyFont="1" applyBorder="1">
      <alignment vertical="center"/>
    </xf>
    <xf numFmtId="49" fontId="17" fillId="6" borderId="1" xfId="0" applyNumberFormat="1" applyFont="1" applyFill="1" applyBorder="1" applyAlignment="1">
      <alignment horizontal="right" vertical="center"/>
    </xf>
    <xf numFmtId="49" fontId="17" fillId="6" borderId="2" xfId="0" applyNumberFormat="1" applyFont="1" applyFill="1" applyBorder="1" applyAlignment="1">
      <alignment horizontal="right" vertical="center"/>
    </xf>
    <xf numFmtId="49" fontId="17" fillId="6" borderId="3" xfId="0" applyNumberFormat="1" applyFont="1" applyFill="1" applyBorder="1" applyAlignment="1">
      <alignment horizontal="right" vertical="center"/>
    </xf>
    <xf numFmtId="49" fontId="17" fillId="6" borderId="1" xfId="0" applyNumberFormat="1" applyFont="1" applyFill="1" applyBorder="1" applyAlignment="1">
      <alignment horizontal="left" vertical="center" wrapText="1"/>
    </xf>
    <xf numFmtId="49" fontId="17" fillId="6" borderId="2" xfId="0" applyNumberFormat="1" applyFont="1" applyFill="1" applyBorder="1" applyAlignment="1">
      <alignment horizontal="left" vertical="center" wrapText="1"/>
    </xf>
    <xf numFmtId="49" fontId="17" fillId="6" borderId="3" xfId="0" applyNumberFormat="1" applyFont="1" applyFill="1" applyBorder="1" applyAlignment="1">
      <alignment horizontal="left" vertical="center" wrapText="1"/>
    </xf>
    <xf numFmtId="49" fontId="17" fillId="5" borderId="13" xfId="0" applyNumberFormat="1" applyFont="1" applyFill="1" applyBorder="1" applyAlignment="1">
      <alignment horizontal="left" vertical="center"/>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8" fillId="5" borderId="2" xfId="0" applyFont="1" applyFill="1" applyBorder="1" applyAlignment="1">
      <alignment vertical="center"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6" fillId="7" borderId="1" xfId="0" applyFont="1" applyFill="1" applyBorder="1" applyAlignment="1">
      <alignment vertical="center" wrapText="1" shrinkToFit="1"/>
    </xf>
    <xf numFmtId="0" fontId="36" fillId="7" borderId="2" xfId="0" applyFont="1" applyFill="1" applyBorder="1" applyAlignment="1">
      <alignment vertical="center" wrapText="1" shrinkToFit="1"/>
    </xf>
    <xf numFmtId="0" fontId="36" fillId="7" borderId="3" xfId="0" applyFont="1" applyFill="1" applyBorder="1" applyAlignment="1">
      <alignment vertical="center" wrapText="1" shrinkToFit="1"/>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5" borderId="1" xfId="0" applyFont="1" applyFill="1" applyBorder="1" applyAlignment="1">
      <alignment horizontal="left" vertical="center"/>
    </xf>
    <xf numFmtId="0" fontId="11" fillId="5" borderId="2" xfId="0" applyFont="1" applyFill="1" applyBorder="1" applyAlignment="1">
      <alignment horizontal="left" vertical="center"/>
    </xf>
    <xf numFmtId="0" fontId="11" fillId="5" borderId="3" xfId="0" applyFont="1" applyFill="1" applyBorder="1" applyAlignment="1">
      <alignment horizontal="left" vertical="center"/>
    </xf>
    <xf numFmtId="0" fontId="11" fillId="5" borderId="8" xfId="0" applyFont="1" applyFill="1" applyBorder="1" applyAlignment="1">
      <alignment horizontal="center" vertical="center"/>
    </xf>
    <xf numFmtId="0" fontId="11" fillId="5" borderId="7"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8" xfId="0" applyFont="1" applyFill="1" applyBorder="1" applyAlignment="1">
      <alignment horizontal="center" vertical="center" shrinkToFit="1"/>
    </xf>
    <xf numFmtId="0" fontId="11" fillId="5" borderId="7" xfId="0" applyFont="1" applyFill="1" applyBorder="1" applyAlignment="1">
      <alignment horizontal="center" vertical="center" shrinkToFit="1"/>
    </xf>
    <xf numFmtId="0" fontId="11" fillId="5"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27" fillId="6" borderId="1" xfId="0" applyFont="1" applyFill="1" applyBorder="1" applyAlignment="1">
      <alignment horizontal="center" vertical="center" wrapText="1"/>
    </xf>
    <xf numFmtId="0" fontId="27" fillId="6" borderId="2" xfId="0" applyFont="1" applyFill="1" applyBorder="1" applyAlignment="1">
      <alignment horizontal="center" vertical="center"/>
    </xf>
    <xf numFmtId="0" fontId="27" fillId="6" borderId="3" xfId="0" applyFont="1" applyFill="1" applyBorder="1" applyAlignment="1">
      <alignment horizontal="center" vertical="center"/>
    </xf>
    <xf numFmtId="49" fontId="5" fillId="5" borderId="8" xfId="0" applyNumberFormat="1" applyFont="1" applyFill="1" applyBorder="1" applyAlignment="1">
      <alignment horizontal="center" vertical="center" shrinkToFit="1"/>
    </xf>
    <xf numFmtId="49" fontId="5" fillId="5" borderId="7" xfId="0" applyNumberFormat="1" applyFont="1" applyFill="1" applyBorder="1" applyAlignment="1">
      <alignment horizontal="center" vertical="center" shrinkToFit="1"/>
    </xf>
    <xf numFmtId="49" fontId="5" fillId="5" borderId="9" xfId="0" applyNumberFormat="1" applyFont="1" applyFill="1" applyBorder="1" applyAlignment="1">
      <alignment horizontal="center" vertical="center" shrinkToFit="1"/>
    </xf>
    <xf numFmtId="0" fontId="8" fillId="5" borderId="1" xfId="0" applyFont="1" applyFill="1" applyBorder="1" applyAlignment="1">
      <alignment vertical="center" shrinkToFit="1"/>
    </xf>
    <xf numFmtId="0" fontId="8" fillId="5" borderId="3" xfId="0" applyFont="1" applyFill="1" applyBorder="1" applyAlignment="1">
      <alignment vertical="center" shrinkToFit="1"/>
    </xf>
    <xf numFmtId="0" fontId="11" fillId="2" borderId="1" xfId="0" applyFont="1" applyFill="1" applyBorder="1">
      <alignment vertical="center"/>
    </xf>
    <xf numFmtId="0" fontId="11" fillId="2" borderId="2" xfId="0" applyFont="1" applyFill="1" applyBorder="1">
      <alignment vertical="center"/>
    </xf>
    <xf numFmtId="0" fontId="11" fillId="2" borderId="3" xfId="0" applyFont="1" applyFill="1" applyBorder="1">
      <alignment vertical="center"/>
    </xf>
    <xf numFmtId="0" fontId="34" fillId="5" borderId="24" xfId="7"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240">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5</xdr:row>
      <xdr:rowOff>0</xdr:rowOff>
    </xdr:from>
    <xdr:to>
      <xdr:col>11</xdr:col>
      <xdr:colOff>3581400</xdr:colOff>
      <xdr:row>11</xdr:row>
      <xdr:rowOff>215265</xdr:rowOff>
    </xdr:to>
    <xdr:sp macro="" textlink="">
      <xdr:nvSpPr>
        <xdr:cNvPr id="2" name="テキスト ボックス 1">
          <a:extLst>
            <a:ext uri="{FF2B5EF4-FFF2-40B4-BE49-F238E27FC236}">
              <a16:creationId xmlns:a16="http://schemas.microsoft.com/office/drawing/2014/main" id="{534618AC-8420-4CEB-B9DC-EC65631AFD2B}"/>
            </a:ext>
          </a:extLst>
        </xdr:cNvPr>
        <xdr:cNvSpPr txBox="1"/>
      </xdr:nvSpPr>
      <xdr:spPr>
        <a:xfrm>
          <a:off x="6838950" y="1114425"/>
          <a:ext cx="3581400" cy="2015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当シートは、補助金受取口座の名義が</a:t>
          </a:r>
          <a:endParaRPr kumimoji="1" lang="en-US" altLang="ja-JP" sz="1600" b="1">
            <a:solidFill>
              <a:srgbClr val="FF0000"/>
            </a:solidFill>
          </a:endParaRPr>
        </a:p>
        <a:p>
          <a:pPr algn="ctr"/>
          <a:r>
            <a:rPr kumimoji="1" lang="ja-JP" altLang="en-US" sz="1600" b="1">
              <a:solidFill>
                <a:srgbClr val="FF0000"/>
              </a:solidFill>
            </a:rPr>
            <a:t>申請法人と異なる場合のみ入力が必要となります。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13335</xdr:colOff>
      <xdr:row>3</xdr:row>
      <xdr:rowOff>360045</xdr:rowOff>
    </xdr:from>
    <xdr:to>
      <xdr:col>33</xdr:col>
      <xdr:colOff>97155</xdr:colOff>
      <xdr:row>9</xdr:row>
      <xdr:rowOff>302895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717655" y="1000125"/>
          <a:ext cx="3581400" cy="20231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239" dataDxfId="237" totalsRowDxfId="235" headerRowBorderDxfId="238" tableBorderDxfId="236" totalsRowBorderDxfId="234" dataCellStyle="桁区切り">
  <tableColumns count="1">
    <tableColumn id="1" xr3:uid="{E17F230D-9763-4A86-AE8F-D99DA7997578}" name="所要額（円）_x000a_※税抜金額" totalsRowFunction="custom" dataDxfId="233" totalsRowDxfId="232" dataCellStyle="桁区切り">
      <totalsRowFormula>SUM(所要額A[])</totalsRow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083C81-51CA-4DC3-B71A-B2BEC1AB6A97}" name="所要額B11" displayName="所要額B11" ref="H38:H43" totalsRowCount="1" headerRowDxfId="167" dataDxfId="165" totalsRowDxfId="163" headerRowBorderDxfId="166" tableBorderDxfId="164" totalsRowBorderDxfId="162" dataCellStyle="桁区切り">
  <tableColumns count="1">
    <tableColumn id="1" xr3:uid="{8FED16B3-7423-4D22-A0F0-8340B20965A1}" name="所要額（円）_x000a_※税抜金額" totalsRowFunction="custom" dataDxfId="161" totalsRowDxfId="160" dataCellStyle="桁区切り">
      <totalsRowFormula>SUM(所要額B11[])</totalsRow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86AFCFE-EC1F-484D-9F3E-876A0F4B1532}" name="所要額A12" displayName="所要額A12" ref="H28:H35" totalsRowCount="1" headerRowDxfId="159" dataDxfId="157" totalsRowDxfId="155" headerRowBorderDxfId="158" tableBorderDxfId="156" totalsRowBorderDxfId="154" dataCellStyle="桁区切り">
  <tableColumns count="1">
    <tableColumn id="1" xr3:uid="{9433BF2B-1634-49E2-8BA6-ACE7EE84EF5D}" name="所要額（円）_x000a_※税抜金額" totalsRowFunction="custom" dataDxfId="153" totalsRowDxfId="152" dataCellStyle="桁区切り">
      <totalsRowFormula>SUM(所要額A12[])</totalsRow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27D7174-0B21-4D6E-BB7E-27CBEF450792}" name="所要額B13" displayName="所要額B13" ref="H38:H43" totalsRowCount="1" headerRowDxfId="151" dataDxfId="149" totalsRowDxfId="147" headerRowBorderDxfId="150" tableBorderDxfId="148" totalsRowBorderDxfId="146" dataCellStyle="桁区切り">
  <tableColumns count="1">
    <tableColumn id="1" xr3:uid="{CFBC79B9-4370-4A3C-8751-9843A75B6F59}" name="所要額（円）_x000a_※税抜金額" totalsRowFunction="custom" dataDxfId="145" totalsRowDxfId="144" dataCellStyle="桁区切り">
      <totalsRowFormula>SUM(所要額B13[])</totalsRow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A1245E5-5631-4C43-9846-E4991D045114}" name="所要額A14" displayName="所要額A14" ref="H28:H35" totalsRowCount="1" headerRowDxfId="143" dataDxfId="141" totalsRowDxfId="139" headerRowBorderDxfId="142" tableBorderDxfId="140" totalsRowBorderDxfId="138" dataCellStyle="桁区切り">
  <tableColumns count="1">
    <tableColumn id="1" xr3:uid="{2158C2AD-BE71-4D80-928B-11AD5B319629}" name="所要額（円）_x000a_※税抜金額" totalsRowFunction="custom" dataDxfId="137" totalsRowDxfId="136" dataCellStyle="桁区切り">
      <totalsRowFormula>SUM(所要額A14[])</totalsRow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2CC932D-52C1-4C8D-8C1E-D7E009D29CD4}" name="所要額B15" displayName="所要額B15" ref="H38:H43" totalsRowCount="1" headerRowDxfId="135" dataDxfId="133" totalsRowDxfId="131" headerRowBorderDxfId="134" tableBorderDxfId="132" totalsRowBorderDxfId="130" dataCellStyle="桁区切り">
  <tableColumns count="1">
    <tableColumn id="1" xr3:uid="{97789A3A-ABDE-467F-8EEF-B0EEF6E42802}" name="所要額（円）_x000a_※税抜金額" totalsRowFunction="custom" dataDxfId="129" totalsRowDxfId="128" dataCellStyle="桁区切り">
      <totalsRowFormula>SUM(所要額B15[])</totalsRow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22276-DAD0-4F11-A799-BB2FB5DA2A54}" name="所要額A16" displayName="所要額A16" ref="H28:H35" totalsRowCount="1" headerRowDxfId="127" dataDxfId="125" totalsRowDxfId="123" headerRowBorderDxfId="126" tableBorderDxfId="124" totalsRowBorderDxfId="122" dataCellStyle="桁区切り">
  <tableColumns count="1">
    <tableColumn id="1" xr3:uid="{94F45737-8822-49DA-B48A-65B6D5F73313}" name="所要額（円）_x000a_※税抜金額" totalsRowFunction="custom" dataDxfId="121" totalsRowDxfId="120" dataCellStyle="桁区切り">
      <totalsRowFormula>SUM(所要額A16[])</totalsRow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C39DCEE-8963-4894-B56F-2FBB7AFF28D3}" name="所要額B17" displayName="所要額B17" ref="H38:H43" totalsRowCount="1" headerRowDxfId="119" dataDxfId="117" totalsRowDxfId="115" headerRowBorderDxfId="118" tableBorderDxfId="116" totalsRowBorderDxfId="114" dataCellStyle="桁区切り">
  <tableColumns count="1">
    <tableColumn id="1" xr3:uid="{B588A259-8DB6-4165-9056-E4155F7BC450}" name="所要額（円）_x000a_※税抜金額" totalsRowFunction="custom" dataDxfId="113" totalsRowDxfId="112" dataCellStyle="桁区切り">
      <totalsRowFormula>SUM(所要額B17[])</totalsRow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BDF2C71-D718-4247-8F22-F7161F4B52E9}" name="所要額A18" displayName="所要額A18" ref="H28:H35" totalsRowCount="1" headerRowDxfId="111" dataDxfId="109" totalsRowDxfId="107" headerRowBorderDxfId="110" tableBorderDxfId="108" totalsRowBorderDxfId="106" dataCellStyle="桁区切り">
  <tableColumns count="1">
    <tableColumn id="1" xr3:uid="{F30A2975-02FE-4F78-B373-62ACF792E30C}" name="所要額（円）_x000a_※税抜金額" totalsRowFunction="custom" dataDxfId="105" totalsRowDxfId="104" dataCellStyle="桁区切り">
      <totalsRowFormula>SUM(所要額A18[])</totalsRow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4B808A2-64EE-4E52-B57D-D382420E928F}" name="所要額B19" displayName="所要額B19" ref="H38:H43" totalsRowCount="1" headerRowDxfId="103" dataDxfId="101" totalsRowDxfId="99" headerRowBorderDxfId="102" tableBorderDxfId="100" totalsRowBorderDxfId="98" dataCellStyle="桁区切り">
  <tableColumns count="1">
    <tableColumn id="1" xr3:uid="{531808D5-5332-46A9-849B-DBA30ED6E159}" name="所要額（円）_x000a_※税抜金額" totalsRowFunction="custom" dataDxfId="97" totalsRowDxfId="96" dataCellStyle="桁区切り">
      <totalsRowFormula>SUM(所要額B19[])</totalsRow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9F3C25C-9595-4D1A-9C23-1F92E06AC978}" name="所要額A20" displayName="所要額A20" ref="H28:H35" totalsRowCount="1" headerRowDxfId="95" dataDxfId="93" totalsRowDxfId="91" headerRowBorderDxfId="94" tableBorderDxfId="92" totalsRowBorderDxfId="90" dataCellStyle="桁区切り">
  <tableColumns count="1">
    <tableColumn id="1" xr3:uid="{5A0B250B-1BC6-4267-B186-4F004D85A125}" name="所要額（円）_x000a_※税抜金額" totalsRowFunction="custom" dataDxfId="89" totalsRowDxfId="88" dataCellStyle="桁区切り">
      <totalsRowFormula>SUM(所要額A20[])</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231" dataDxfId="229" totalsRowDxfId="227" headerRowBorderDxfId="230" tableBorderDxfId="228" totalsRowBorderDxfId="226" dataCellStyle="桁区切り">
  <tableColumns count="1">
    <tableColumn id="1" xr3:uid="{C77759FC-F68F-42B7-90F6-0A4A94876748}" name="所要額（円）_x000a_※税抜金額" totalsRowFunction="custom" dataDxfId="225" totalsRowDxfId="224" dataCellStyle="桁区切り">
      <totalsRowFormula>SUM(所要額B[])</totalsRow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5228B65-0AF2-487B-9CF6-48DFF91C0272}" name="所要額B21" displayName="所要額B21" ref="H38:H43" totalsRowCount="1" headerRowDxfId="87" dataDxfId="85" totalsRowDxfId="83" headerRowBorderDxfId="86" tableBorderDxfId="84" totalsRowBorderDxfId="82" dataCellStyle="桁区切り">
  <tableColumns count="1">
    <tableColumn id="1" xr3:uid="{6B19CBDA-3154-4F20-9498-EE05FCFDB45B}" name="所要額（円）_x000a_※税抜金額" totalsRowFunction="custom" dataDxfId="81" totalsRowDxfId="80" dataCellStyle="桁区切り">
      <totalsRowFormula>SUM(所要額B21[])</totalsRow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BF87448-A7C4-45FB-B23F-57D106BCEB99}" name="所要額A22" displayName="所要額A22" ref="H28:H35" totalsRowCount="1" headerRowDxfId="79" dataDxfId="77" totalsRowDxfId="75" headerRowBorderDxfId="78" tableBorderDxfId="76" totalsRowBorderDxfId="74" dataCellStyle="桁区切り">
  <tableColumns count="1">
    <tableColumn id="1" xr3:uid="{097BFBD7-B4A5-4B20-831B-8B6467962C44}" name="所要額（円）_x000a_※税抜金額" totalsRowFunction="custom" dataDxfId="73" totalsRowDxfId="72" dataCellStyle="桁区切り">
      <totalsRowFormula>SUM(所要額A22[])</totalsRow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6BA1215-4EE1-4E5F-83BB-6C7176FD43D2}" name="所要額B23" displayName="所要額B23" ref="H38:H43" totalsRowCount="1" headerRowDxfId="71" dataDxfId="69" totalsRowDxfId="67" headerRowBorderDxfId="70" tableBorderDxfId="68" totalsRowBorderDxfId="66" dataCellStyle="桁区切り">
  <tableColumns count="1">
    <tableColumn id="1" xr3:uid="{FCA0FBA3-D2E8-4635-863F-D5A4D8E0239E}" name="所要額（円）_x000a_※税抜金額" totalsRowFunction="custom" dataDxfId="65" totalsRowDxfId="64" dataCellStyle="桁区切り">
      <totalsRowFormula>SUM(所要額B23[])</totalsRow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AF1E851-8CD7-44C9-9100-7FE4E151092F}" name="所要額A24" displayName="所要額A24" ref="H28:H35" totalsRowCount="1" headerRowDxfId="63" dataDxfId="61" totalsRowDxfId="59" headerRowBorderDxfId="62" tableBorderDxfId="60" totalsRowBorderDxfId="58" dataCellStyle="桁区切り">
  <tableColumns count="1">
    <tableColumn id="1" xr3:uid="{483C780C-8221-42CB-90AD-9B3D644B010E}" name="所要額（円）_x000a_※税抜金額" totalsRowFunction="custom" dataDxfId="57" totalsRowDxfId="56" dataCellStyle="桁区切り">
      <totalsRowFormula>SUM(所要額A24[])</totalsRow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C2D1091-4CF1-4C99-ACB7-6E1132DB40E3}" name="所要額B25" displayName="所要額B25" ref="H38:H43" totalsRowCount="1" headerRowDxfId="55" dataDxfId="53" totalsRowDxfId="51" headerRowBorderDxfId="54" tableBorderDxfId="52" totalsRowBorderDxfId="50" dataCellStyle="桁区切り">
  <tableColumns count="1">
    <tableColumn id="1" xr3:uid="{46CCB8B8-0A3A-412A-8714-CBE687479408}" name="所要額（円）_x000a_※税抜金額" totalsRowFunction="custom" dataDxfId="49" totalsRowDxfId="48" dataCellStyle="桁区切り">
      <totalsRowFormula>SUM(所要額B25[])</totalsRowFormula>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EE128F6-79AD-49AE-958A-C5C4A5ACBE83}" name="所要額A26" displayName="所要額A26" ref="H28:H35" totalsRowCount="1" headerRowDxfId="47" dataDxfId="45" totalsRowDxfId="43" headerRowBorderDxfId="46" tableBorderDxfId="44" totalsRowBorderDxfId="42" dataCellStyle="桁区切り">
  <tableColumns count="1">
    <tableColumn id="1" xr3:uid="{9A1A72D0-D6EE-4979-8014-B1D28F50BF7F}" name="所要額（円）_x000a_※税抜金額" totalsRowFunction="custom" dataDxfId="41" totalsRowDxfId="40" dataCellStyle="桁区切り">
      <totalsRowFormula>SUM(所要額A26[])</totalsRowFormula>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BB414D0-C779-4288-9CCE-A01766292D19}" name="所要額B27" displayName="所要額B27" ref="H38:H43" totalsRowCount="1" headerRowDxfId="39" dataDxfId="37" totalsRowDxfId="35" headerRowBorderDxfId="38" tableBorderDxfId="36" totalsRowBorderDxfId="34" dataCellStyle="桁区切り">
  <tableColumns count="1">
    <tableColumn id="1" xr3:uid="{73F90520-D0C5-4D48-A885-9DCA4C152BF1}" name="所要額（円）_x000a_※税抜金額" totalsRowFunction="custom" dataDxfId="33" totalsRowDxfId="32" dataCellStyle="桁区切り">
      <totalsRowFormula>SUM(所要額B27[])</totalsRowFormula>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6E81BAF-7D64-4EAC-BD9F-0192195C1826}" name="所要額A28" displayName="所要額A28" ref="H28:H35" totalsRowCount="1" headerRowDxfId="31" dataDxfId="29" totalsRowDxfId="27" headerRowBorderDxfId="30" tableBorderDxfId="28" totalsRowBorderDxfId="26" dataCellStyle="桁区切り">
  <tableColumns count="1">
    <tableColumn id="1" xr3:uid="{598A2048-65E3-4FB0-852D-51FCC3127A39}" name="所要額（円）_x000a_※税抜金額" totalsRowFunction="custom" dataDxfId="25" totalsRowDxfId="24" dataCellStyle="桁区切り">
      <totalsRowFormula>SUM(所要額A28[])</totalsRow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A4A363-9AFF-4BC4-9290-DF2A33A10218}" name="所要額B29" displayName="所要額B29" ref="H38:H43" totalsRowCount="1" headerRowDxfId="23" dataDxfId="21" totalsRowDxfId="19" headerRowBorderDxfId="22" tableBorderDxfId="20" totalsRowBorderDxfId="18" dataCellStyle="桁区切り">
  <tableColumns count="1">
    <tableColumn id="1" xr3:uid="{AD9D3546-B1E8-4235-ADD0-94FC129F6B7B}" name="所要額（円）_x000a_※税抜金額" totalsRowFunction="custom" dataDxfId="17" totalsRowDxfId="16" dataCellStyle="桁区切り">
      <totalsRowFormula>SUM(所要額B29[])</totalsRowFormula>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BCCA6B3-B70A-4F17-95A1-1B2E3AD75C71}" name="所要額A30" displayName="所要額A30" ref="H28:H35" totalsRowCount="1" headerRowDxfId="15" dataDxfId="13" totalsRowDxfId="11" headerRowBorderDxfId="14" tableBorderDxfId="12" totalsRowBorderDxfId="10" dataCellStyle="桁区切り">
  <tableColumns count="1">
    <tableColumn id="1" xr3:uid="{4A657D7A-BF24-4531-A1B2-E7D5FB3FDC0C}" name="所要額（円）_x000a_※税抜金額" totalsRowFunction="custom" dataDxfId="9" totalsRowDxfId="8" dataCellStyle="桁区切り">
      <totalsRowFormula>SUM(所要額A30[])</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BBE95-611B-43D4-A461-107E5DF06980}" name="所要額A2" displayName="所要額A2" ref="H28:H35" totalsRowCount="1" headerRowDxfId="223" dataDxfId="221" totalsRowDxfId="219" headerRowBorderDxfId="222" tableBorderDxfId="220" totalsRowBorderDxfId="218" dataCellStyle="桁区切り">
  <tableColumns count="1">
    <tableColumn id="1" xr3:uid="{B19BE018-9B2C-4706-902A-DF5CFE30AA66}" name="所要額（円）_x000a_※税抜金額" totalsRowFunction="custom" dataDxfId="217" totalsRowDxfId="216" dataCellStyle="桁区切り">
      <totalsRowFormula>SUM(所要額A2[])</totalsRow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93BCB42-F11A-4B29-AA4C-82CFDA9388C3}" name="所要額B31" displayName="所要額B31" ref="H38:H43" totalsRowCount="1" headerRowDxfId="7" dataDxfId="5" totalsRowDxfId="3" headerRowBorderDxfId="6" tableBorderDxfId="4" totalsRowBorderDxfId="2" dataCellStyle="桁区切り">
  <tableColumns count="1">
    <tableColumn id="1" xr3:uid="{9266033A-00BE-4F44-9B01-A1A195450277}" name="所要額（円）_x000a_※税抜金額" totalsRowFunction="custom" dataDxfId="1" totalsRowDxfId="0" dataCellStyle="桁区切り">
      <totalsRowFormula>SUM(所要額B31[])</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D91242-56C9-410E-9729-AEB1863C2DFE}" name="所要額B3" displayName="所要額B3" ref="H38:H43" totalsRowCount="1" headerRowDxfId="215" dataDxfId="213" totalsRowDxfId="211" headerRowBorderDxfId="214" tableBorderDxfId="212" totalsRowBorderDxfId="210" dataCellStyle="桁区切り">
  <tableColumns count="1">
    <tableColumn id="1" xr3:uid="{74CB47C0-057C-4F97-B8DF-C91CB8E753D6}" name="所要額（円）_x000a_※税抜金額" totalsRowFunction="custom" dataDxfId="209" totalsRowDxfId="208"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38C9726-EA8C-4409-B4EA-7A4F124AB0A6}" name="所要額A6" displayName="所要額A6" ref="H28:H35" totalsRowCount="1" headerRowDxfId="207" dataDxfId="205" totalsRowDxfId="203" headerRowBorderDxfId="206" tableBorderDxfId="204" totalsRowBorderDxfId="202" dataCellStyle="桁区切り">
  <tableColumns count="1">
    <tableColumn id="1" xr3:uid="{B0F8D7B9-3155-4AC5-8065-C2295D9C85F7}" name="所要額（円）_x000a_※税抜金額" totalsRowFunction="custom" dataDxfId="201" totalsRowDxfId="200" dataCellStyle="桁区切り">
      <totalsRowFormula>SUM(所要額A6[])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35ABDD-08C6-4771-A871-4D54971F2939}" name="所要額B7" displayName="所要額B7" ref="H38:H43" totalsRowCount="1" headerRowDxfId="199" dataDxfId="197" totalsRowDxfId="195" headerRowBorderDxfId="198" tableBorderDxfId="196" totalsRowBorderDxfId="194" dataCellStyle="桁区切り">
  <tableColumns count="1">
    <tableColumn id="1" xr3:uid="{7B94D1D5-F8EB-4999-A332-4478672334C2}" name="所要額（円）_x000a_※税抜金額" totalsRowFunction="custom" dataDxfId="193" totalsRowDxfId="192" dataCellStyle="桁区切り">
      <totalsRowFormula>SUM(所要額B7[])</totalsRow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F528295-448E-40A2-A0BB-B58E2DEE2BB6}" name="所要額A8" displayName="所要額A8" ref="H28:H35" totalsRowCount="1" headerRowDxfId="191" dataDxfId="189" totalsRowDxfId="187" headerRowBorderDxfId="190" tableBorderDxfId="188" totalsRowBorderDxfId="186" dataCellStyle="桁区切り">
  <tableColumns count="1">
    <tableColumn id="1" xr3:uid="{D0ABC3C4-9C8F-47D6-922D-1E0BDC9F5FEB}" name="所要額（円）_x000a_※税抜金額" totalsRowFunction="custom" dataDxfId="185" totalsRowDxfId="184" dataCellStyle="桁区切り">
      <totalsRowFormula>SUM(所要額A8[])</totalsRow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2A244BC-061A-4459-803B-531B8C861E46}" name="所要額B9" displayName="所要額B9" ref="H38:H43" totalsRowCount="1" headerRowDxfId="183" dataDxfId="181" totalsRowDxfId="179" headerRowBorderDxfId="182" tableBorderDxfId="180" totalsRowBorderDxfId="178" dataCellStyle="桁区切り">
  <tableColumns count="1">
    <tableColumn id="1" xr3:uid="{F5F1917B-D762-4CFE-A31F-14FABAE8B388}" name="所要額（円）_x000a_※税抜金額" totalsRowFunction="custom" dataDxfId="177" totalsRowDxfId="176" dataCellStyle="桁区切り">
      <totalsRowFormula>SUM(所要額B9[])</totalsRow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027EF67-7558-4C75-8189-14E0065DDB21}" name="所要額A10" displayName="所要額A10" ref="H28:H35" totalsRowCount="1" headerRowDxfId="175" dataDxfId="173" totalsRowDxfId="171" headerRowBorderDxfId="174" tableBorderDxfId="172" totalsRowBorderDxfId="170" dataCellStyle="桁区切り">
  <tableColumns count="1">
    <tableColumn id="1" xr3:uid="{5742CEDA-5A29-421E-B32B-2B094F58D952}" name="所要額（円）_x000a_※税抜金額" totalsRowFunction="custom" dataDxfId="169" totalsRowDxfId="168" dataCellStyle="桁区切り">
      <totalsRowFormula>SUM(所要額A10[])</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7.vml"/><Relationship Id="rId1" Type="http://schemas.openxmlformats.org/officeDocument/2006/relationships/printerSettings" Target="../printerSettings/printerSettings10.bin"/><Relationship Id="rId5" Type="http://schemas.openxmlformats.org/officeDocument/2006/relationships/comments" Target="../comments7.xml"/><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table" Target="../tables/table14.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vmlDrawing" Target="../drawings/vmlDrawing9.vml"/><Relationship Id="rId1" Type="http://schemas.openxmlformats.org/officeDocument/2006/relationships/printerSettings" Target="../printerSettings/printerSettings12.bin"/><Relationship Id="rId5" Type="http://schemas.openxmlformats.org/officeDocument/2006/relationships/comments" Target="../comments9.xml"/><Relationship Id="rId4" Type="http://schemas.openxmlformats.org/officeDocument/2006/relationships/table" Target="../tables/table16.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0.vml"/><Relationship Id="rId1" Type="http://schemas.openxmlformats.org/officeDocument/2006/relationships/printerSettings" Target="../printerSettings/printerSettings13.bin"/><Relationship Id="rId5" Type="http://schemas.openxmlformats.org/officeDocument/2006/relationships/comments" Target="../comments10.xml"/><Relationship Id="rId4" Type="http://schemas.openxmlformats.org/officeDocument/2006/relationships/table" Target="../tables/table18.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vmlDrawing" Target="../drawings/vmlDrawing11.vml"/><Relationship Id="rId1" Type="http://schemas.openxmlformats.org/officeDocument/2006/relationships/printerSettings" Target="../printerSettings/printerSettings14.bin"/><Relationship Id="rId5" Type="http://schemas.openxmlformats.org/officeDocument/2006/relationships/comments" Target="../comments11.xml"/><Relationship Id="rId4" Type="http://schemas.openxmlformats.org/officeDocument/2006/relationships/table" Target="../tables/table20.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vmlDrawing" Target="../drawings/vmlDrawing12.vml"/><Relationship Id="rId1" Type="http://schemas.openxmlformats.org/officeDocument/2006/relationships/printerSettings" Target="../printerSettings/printerSettings15.bin"/><Relationship Id="rId5" Type="http://schemas.openxmlformats.org/officeDocument/2006/relationships/comments" Target="../comments12.xml"/><Relationship Id="rId4" Type="http://schemas.openxmlformats.org/officeDocument/2006/relationships/table" Target="../tables/table22.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vmlDrawing" Target="../drawings/vmlDrawing13.vml"/><Relationship Id="rId1" Type="http://schemas.openxmlformats.org/officeDocument/2006/relationships/printerSettings" Target="../printerSettings/printerSettings16.bin"/><Relationship Id="rId5" Type="http://schemas.openxmlformats.org/officeDocument/2006/relationships/comments" Target="../comments13.xml"/><Relationship Id="rId4" Type="http://schemas.openxmlformats.org/officeDocument/2006/relationships/table" Target="../tables/table2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4.vml"/><Relationship Id="rId1" Type="http://schemas.openxmlformats.org/officeDocument/2006/relationships/printerSettings" Target="../printerSettings/printerSettings17.bin"/><Relationship Id="rId5" Type="http://schemas.openxmlformats.org/officeDocument/2006/relationships/comments" Target="../comments14.xml"/><Relationship Id="rId4" Type="http://schemas.openxmlformats.org/officeDocument/2006/relationships/table" Target="../tables/table26.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vmlDrawing" Target="../drawings/vmlDrawing15.vml"/><Relationship Id="rId1" Type="http://schemas.openxmlformats.org/officeDocument/2006/relationships/printerSettings" Target="../printerSettings/printerSettings18.bin"/><Relationship Id="rId5" Type="http://schemas.openxmlformats.org/officeDocument/2006/relationships/comments" Target="../comments15.xml"/><Relationship Id="rId4" Type="http://schemas.openxmlformats.org/officeDocument/2006/relationships/table" Target="../tables/table28.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vmlDrawing" Target="../drawings/vmlDrawing16.vml"/><Relationship Id="rId1" Type="http://schemas.openxmlformats.org/officeDocument/2006/relationships/printerSettings" Target="../printerSettings/printerSettings19.bin"/><Relationship Id="rId5" Type="http://schemas.openxmlformats.org/officeDocument/2006/relationships/comments" Target="../comments16.xml"/><Relationship Id="rId4" Type="http://schemas.openxmlformats.org/officeDocument/2006/relationships/table" Target="../tables/table3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table" Target="../tables/table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49"/>
  <sheetViews>
    <sheetView showGridLines="0" showZeros="0" tabSelected="1" view="pageBreakPreview" zoomScaleNormal="100" zoomScaleSheetLayoutView="100" workbookViewId="0">
      <selection activeCell="D3" sqref="D3"/>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191</v>
      </c>
      <c r="AM1" s="27"/>
    </row>
    <row r="2" spans="1:39" ht="13.2">
      <c r="A2" s="12"/>
      <c r="B2" s="12"/>
      <c r="C2" s="28"/>
      <c r="D2" s="28"/>
      <c r="E2" s="12"/>
      <c r="F2" s="12"/>
      <c r="G2" s="12"/>
      <c r="H2" s="12"/>
      <c r="I2" s="91" t="s">
        <v>232</v>
      </c>
      <c r="J2" s="12"/>
      <c r="K2" s="12"/>
      <c r="L2" s="64" t="s">
        <v>136</v>
      </c>
      <c r="M2" s="12"/>
      <c r="N2" s="12"/>
      <c r="O2" s="12"/>
      <c r="P2" s="12"/>
      <c r="Q2" s="12"/>
      <c r="R2" s="12"/>
      <c r="S2" s="12"/>
      <c r="T2" s="12"/>
      <c r="U2" s="12"/>
      <c r="V2" s="12"/>
      <c r="W2" s="12"/>
      <c r="X2" s="12"/>
      <c r="Y2" s="12"/>
      <c r="Z2" s="12"/>
      <c r="AA2" s="12"/>
      <c r="AM2" s="28"/>
    </row>
    <row r="3" spans="1:39" ht="13.2" customHeight="1">
      <c r="A3" s="12"/>
      <c r="B3" s="12"/>
      <c r="C3" s="28"/>
      <c r="D3" s="28"/>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118" t="s">
        <v>32</v>
      </c>
      <c r="B4" s="118"/>
      <c r="C4" s="118"/>
      <c r="D4" s="118"/>
      <c r="E4" s="118"/>
      <c r="F4" s="118"/>
      <c r="G4" s="118"/>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7"/>
      <c r="B5" s="27"/>
      <c r="C5" s="27"/>
      <c r="D5" s="27"/>
      <c r="E5" s="27"/>
      <c r="F5" s="31" t="s">
        <v>36</v>
      </c>
      <c r="G5" s="27"/>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7"/>
      <c r="B6" s="27"/>
      <c r="C6" s="27"/>
      <c r="D6" s="27"/>
      <c r="E6" s="27"/>
      <c r="F6" s="12" t="s">
        <v>34</v>
      </c>
      <c r="G6" s="27"/>
      <c r="H6" s="119"/>
      <c r="I6" s="119"/>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7"/>
      <c r="B7" s="27"/>
      <c r="C7" s="27"/>
      <c r="D7" s="27"/>
      <c r="E7" s="27"/>
      <c r="F7" s="31" t="s">
        <v>33</v>
      </c>
      <c r="G7" s="27"/>
      <c r="H7" s="119"/>
      <c r="I7" s="119"/>
      <c r="J7" s="12"/>
      <c r="K7" s="12"/>
      <c r="L7" s="12" t="s">
        <v>124</v>
      </c>
      <c r="M7" s="12"/>
      <c r="N7" s="12"/>
      <c r="O7" s="12"/>
      <c r="P7" s="12"/>
      <c r="Q7" s="12"/>
      <c r="R7" s="12"/>
      <c r="S7" s="12"/>
      <c r="T7" s="12"/>
      <c r="U7" s="12"/>
      <c r="V7" s="12"/>
      <c r="W7" s="12"/>
      <c r="X7" s="12"/>
      <c r="Y7" s="12"/>
      <c r="Z7" s="12"/>
      <c r="AA7" s="12"/>
      <c r="AB7" s="12"/>
      <c r="AC7" s="12"/>
      <c r="AD7" s="12"/>
      <c r="AE7" s="12"/>
      <c r="AF7" s="12"/>
      <c r="AG7" s="12"/>
      <c r="AH7" s="12"/>
      <c r="AI7" s="12"/>
      <c r="AJ7" s="12"/>
      <c r="AK7" s="12"/>
      <c r="AL7" s="27"/>
      <c r="AM7" s="12"/>
    </row>
    <row r="8" spans="1:39" ht="15.75" customHeight="1">
      <c r="A8" s="27"/>
      <c r="B8" s="27"/>
      <c r="C8" s="27"/>
      <c r="D8" s="27"/>
      <c r="E8" s="27"/>
      <c r="F8" s="31" t="s">
        <v>35</v>
      </c>
      <c r="G8" s="27"/>
      <c r="H8" s="27"/>
      <c r="I8" s="56"/>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30"/>
      <c r="AM8" s="12"/>
    </row>
    <row r="9" spans="1:39" ht="24" customHeight="1">
      <c r="A9" s="27"/>
      <c r="B9" s="27"/>
      <c r="C9" s="27"/>
      <c r="D9" s="27"/>
      <c r="E9" s="27"/>
      <c r="F9" s="27"/>
      <c r="G9" s="27"/>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17" t="s">
        <v>25</v>
      </c>
      <c r="B10" s="117"/>
      <c r="C10" s="117"/>
      <c r="D10" s="117"/>
      <c r="E10" s="117"/>
      <c r="F10" s="117"/>
      <c r="G10" s="117"/>
      <c r="H10" s="117"/>
      <c r="I10" s="117"/>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117" t="s">
        <v>26</v>
      </c>
      <c r="B11" s="117"/>
      <c r="C11" s="117"/>
      <c r="D11" s="117"/>
      <c r="E11" s="117"/>
      <c r="F11" s="117"/>
      <c r="G11" s="117"/>
      <c r="H11" s="117"/>
      <c r="I11" s="117"/>
      <c r="J11" s="12"/>
      <c r="K11" s="12"/>
      <c r="L11" s="12" t="s">
        <v>241</v>
      </c>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8"/>
      <c r="D12" s="28"/>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16.8" customHeight="1">
      <c r="A13" s="12"/>
      <c r="B13" s="115" t="s">
        <v>245</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2"/>
      <c r="AM13" s="12"/>
    </row>
    <row r="14" spans="1:39" ht="13.2" customHeight="1">
      <c r="A14" s="12"/>
      <c r="B14" s="114" t="s">
        <v>246</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2"/>
      <c r="AL14" s="12"/>
      <c r="AM14" s="12"/>
    </row>
    <row r="15" spans="1:39" ht="18.600000000000001" customHeight="1">
      <c r="A15" s="12"/>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2"/>
      <c r="AL15" s="12"/>
      <c r="AM15" s="12"/>
    </row>
    <row r="16" spans="1:39" ht="18.600000000000001" customHeight="1">
      <c r="A16" s="12"/>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12"/>
      <c r="AL16" s="12"/>
      <c r="AM16" s="12"/>
    </row>
    <row r="17" spans="1:40" ht="27.75" customHeight="1">
      <c r="A17" s="12"/>
      <c r="B17" s="12"/>
      <c r="C17" s="12"/>
      <c r="D17" s="12" t="s">
        <v>31</v>
      </c>
      <c r="E17" s="12"/>
      <c r="F17" s="116">
        <f ca="1">申請額一覧!H20*1000</f>
        <v>0</v>
      </c>
      <c r="G17" s="116"/>
      <c r="H17" s="116"/>
      <c r="I17" s="12" t="s">
        <v>204</v>
      </c>
      <c r="J17" s="12"/>
      <c r="K17" s="113" t="s">
        <v>181</v>
      </c>
      <c r="L17" s="113"/>
      <c r="M17" s="113"/>
      <c r="N17" s="113"/>
      <c r="O17" s="113"/>
      <c r="P17" s="113"/>
      <c r="Q17" s="113"/>
      <c r="R17" s="113"/>
      <c r="S17" s="113"/>
      <c r="T17" s="113"/>
      <c r="U17" s="113"/>
      <c r="V17" s="113"/>
      <c r="W17" s="46"/>
      <c r="X17" s="12"/>
      <c r="Y17" s="12"/>
      <c r="Z17" s="12"/>
      <c r="AA17" s="12"/>
      <c r="AB17" s="12"/>
      <c r="AC17" s="12"/>
      <c r="AD17" s="12"/>
      <c r="AE17" s="12"/>
      <c r="AF17" s="12"/>
      <c r="AG17" s="12"/>
      <c r="AH17" s="12"/>
      <c r="AI17" s="12"/>
      <c r="AJ17" s="12"/>
      <c r="AK17" s="12"/>
      <c r="AL17" s="12"/>
      <c r="AM17" s="12"/>
    </row>
    <row r="18" spans="1:40" ht="14.25" customHeight="1">
      <c r="A18" s="12"/>
      <c r="B18" s="12"/>
      <c r="C18" s="12"/>
      <c r="D18" s="12"/>
      <c r="E18" s="12"/>
      <c r="F18" s="12"/>
      <c r="G18" s="12"/>
      <c r="H18" s="12"/>
      <c r="I18" s="12"/>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t="s">
        <v>215</v>
      </c>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4.25" customHeight="1">
      <c r="A20" s="12"/>
      <c r="B20" s="12"/>
      <c r="C20" s="12"/>
      <c r="D20" s="12"/>
      <c r="E20" s="12"/>
      <c r="F20" s="12"/>
      <c r="G20" s="12"/>
      <c r="H20" s="12"/>
      <c r="I20" s="12"/>
      <c r="J20" s="12"/>
      <c r="K20" s="12"/>
      <c r="L20" s="12"/>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4.25" customHeight="1">
      <c r="A21" s="12"/>
      <c r="B21" s="12"/>
      <c r="C21" s="12"/>
      <c r="D21" s="12" t="s">
        <v>217</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14.25" customHeight="1">
      <c r="A22" s="12"/>
      <c r="B22" s="12"/>
      <c r="C22" s="12"/>
      <c r="D22" s="12"/>
      <c r="E22" s="12"/>
      <c r="F22" s="12"/>
      <c r="G22" s="12"/>
      <c r="H22" s="12"/>
      <c r="I22" s="12"/>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18" customHeight="1">
      <c r="B23" s="12"/>
      <c r="C23" s="12"/>
      <c r="D23" s="12" t="s">
        <v>216</v>
      </c>
      <c r="E23" s="12"/>
      <c r="F23" s="12"/>
      <c r="G23" s="12"/>
      <c r="H23" s="12"/>
      <c r="I23" s="12"/>
      <c r="J23" s="12"/>
      <c r="K23" s="12"/>
      <c r="L23" s="12"/>
      <c r="M23" s="12"/>
      <c r="N23" s="12"/>
      <c r="O23" s="12"/>
      <c r="P23" s="12"/>
      <c r="Q23" s="12"/>
      <c r="R23" s="12"/>
      <c r="S23" s="12"/>
      <c r="T23" s="12"/>
      <c r="U23" s="12"/>
      <c r="V23" s="12"/>
      <c r="W23" s="12"/>
      <c r="X23" s="29"/>
      <c r="Y23" s="29"/>
      <c r="Z23" s="29"/>
      <c r="AA23" s="29"/>
      <c r="AB23" s="29"/>
      <c r="AC23" s="12"/>
      <c r="AD23" s="12"/>
      <c r="AE23" s="12"/>
      <c r="AF23" s="12"/>
      <c r="AG23" s="12"/>
      <c r="AH23" s="12"/>
      <c r="AI23" s="12"/>
      <c r="AJ23" s="12"/>
      <c r="AK23" s="12"/>
      <c r="AL23" s="12"/>
      <c r="AM23" s="12"/>
      <c r="AN23" s="12"/>
    </row>
    <row r="24" spans="1:40" ht="26.4" customHeight="1">
      <c r="B24" s="28"/>
      <c r="C24" s="28"/>
      <c r="D24" s="89" t="s">
        <v>189</v>
      </c>
      <c r="E24" s="62" t="s">
        <v>27</v>
      </c>
      <c r="F24" s="62" t="s">
        <v>28</v>
      </c>
      <c r="G24" s="62"/>
      <c r="H24" s="62" t="s">
        <v>29</v>
      </c>
      <c r="I24" s="62" t="s">
        <v>30</v>
      </c>
      <c r="J24" s="12"/>
      <c r="K24" s="12"/>
      <c r="L24" s="12"/>
      <c r="M24" s="12"/>
      <c r="N24" s="12"/>
      <c r="O24" s="12"/>
      <c r="P24" s="12"/>
      <c r="Q24" s="12"/>
      <c r="R24" s="12"/>
      <c r="S24" s="12"/>
      <c r="T24" s="12"/>
      <c r="U24" s="12"/>
      <c r="V24" s="12"/>
      <c r="W24" s="12"/>
      <c r="X24" s="29"/>
      <c r="Y24" s="29"/>
      <c r="Z24" s="29"/>
      <c r="AA24" s="29"/>
      <c r="AB24" s="29"/>
      <c r="AC24" s="12"/>
      <c r="AD24" s="12"/>
      <c r="AE24" s="12"/>
      <c r="AF24" s="12"/>
      <c r="AG24" s="12"/>
      <c r="AH24" s="12"/>
      <c r="AI24" s="12"/>
      <c r="AJ24" s="12"/>
      <c r="AK24" s="12"/>
      <c r="AL24" s="12"/>
      <c r="AM24" s="12"/>
      <c r="AN24" s="12"/>
    </row>
    <row r="25" spans="1:40" ht="31.2" customHeight="1">
      <c r="B25" s="28"/>
      <c r="C25" s="28"/>
      <c r="D25" s="63" t="s">
        <v>199</v>
      </c>
      <c r="E25" s="63" t="s">
        <v>200</v>
      </c>
      <c r="F25" s="63" t="s">
        <v>126</v>
      </c>
      <c r="G25" s="60"/>
      <c r="H25" s="63" t="s">
        <v>201</v>
      </c>
      <c r="I25" s="61" t="s">
        <v>127</v>
      </c>
      <c r="J25" s="12"/>
      <c r="K25" s="12"/>
      <c r="L25" s="12"/>
      <c r="M25" s="12"/>
      <c r="N25" s="12"/>
      <c r="O25" s="12"/>
      <c r="P25" s="12"/>
      <c r="Q25" s="12"/>
      <c r="R25" s="12"/>
      <c r="S25" s="12"/>
      <c r="T25" s="12"/>
      <c r="U25" s="12"/>
      <c r="V25" s="12"/>
      <c r="W25" s="12"/>
      <c r="X25" s="29"/>
      <c r="Y25" s="29"/>
      <c r="Z25" s="29"/>
      <c r="AA25" s="29"/>
      <c r="AB25" s="29"/>
      <c r="AC25" s="12"/>
      <c r="AD25" s="12"/>
      <c r="AE25" s="12"/>
      <c r="AF25" s="12"/>
      <c r="AG25" s="12"/>
      <c r="AH25" s="12"/>
      <c r="AI25" s="12"/>
      <c r="AJ25" s="12"/>
      <c r="AK25" s="12"/>
      <c r="AL25" s="12"/>
      <c r="AM25" s="12"/>
      <c r="AN25" s="12"/>
    </row>
    <row r="26" spans="1:40" ht="19.8" customHeight="1">
      <c r="B26" s="28"/>
      <c r="C26" s="28"/>
      <c r="D26" s="95"/>
      <c r="E26" s="95"/>
      <c r="F26" s="58"/>
      <c r="G26" s="59"/>
      <c r="H26" s="95"/>
      <c r="I26" s="57"/>
      <c r="J26" s="12"/>
      <c r="K26" s="12"/>
      <c r="L26" s="64"/>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19.8" customHeight="1">
      <c r="B27" s="28"/>
      <c r="C27" s="28"/>
      <c r="D27" s="123" t="s">
        <v>188</v>
      </c>
      <c r="E27" s="124"/>
      <c r="F27" s="127" t="s">
        <v>190</v>
      </c>
      <c r="G27" s="127"/>
      <c r="H27" s="127"/>
      <c r="I27" s="12"/>
      <c r="J27" s="12"/>
      <c r="K27" s="12"/>
      <c r="L27" s="64"/>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19.8" customHeight="1">
      <c r="B28" s="28"/>
      <c r="C28" s="28"/>
      <c r="D28" s="125"/>
      <c r="E28" s="126"/>
      <c r="F28" s="128"/>
      <c r="G28" s="128"/>
      <c r="H28" s="128"/>
      <c r="I28" s="28"/>
      <c r="J28" s="28"/>
      <c r="K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row>
    <row r="29" spans="1:40" ht="9.6" customHeight="1">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40" ht="24" customHeight="1">
      <c r="D30" s="121" t="s">
        <v>218</v>
      </c>
      <c r="E30" s="122"/>
      <c r="F30" s="106"/>
      <c r="L30" s="64"/>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40" ht="29.4" customHeight="1">
      <c r="D31" s="120" t="s">
        <v>3</v>
      </c>
      <c r="E31" s="120"/>
      <c r="F31" s="120"/>
      <c r="G31" s="120"/>
      <c r="H31" s="120"/>
      <c r="I31" s="120"/>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40" ht="14.25" customHeight="1">
      <c r="C32" s="12" t="s">
        <v>125</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4.25" customHeight="1">
      <c r="C33" s="12" t="s">
        <v>193</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4.25" customHeight="1">
      <c r="C34" s="12" t="s">
        <v>194</v>
      </c>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13.2">
      <c r="C35" s="12" t="s">
        <v>182</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3.2">
      <c r="C36" s="12" t="s">
        <v>239</v>
      </c>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38" ht="6" customHeight="1">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row>
    <row r="38" spans="1:38" ht="43.8" customHeight="1">
      <c r="D38" s="120" t="s">
        <v>231</v>
      </c>
      <c r="E38" s="120"/>
      <c r="F38" s="120"/>
      <c r="G38" s="120"/>
      <c r="H38" s="120"/>
      <c r="I38" s="120"/>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ht="18" customHeight="1">
      <c r="D39" s="86"/>
      <c r="E39" s="1" t="s">
        <v>179</v>
      </c>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38" ht="18.75" customHeight="1">
      <c r="D40" s="87"/>
      <c r="E40" s="1" t="s">
        <v>180</v>
      </c>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18.75" customHeight="1">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row>
    <row r="42" spans="1:38" ht="18.75" customHeight="1">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row>
    <row r="43" spans="1:38" ht="9.75" customHeight="1">
      <c r="Z43" s="32"/>
      <c r="AA43" s="32"/>
      <c r="AB43" s="32"/>
      <c r="AC43" s="32"/>
      <c r="AD43" s="33"/>
      <c r="AE43" s="33"/>
      <c r="AF43" s="33"/>
      <c r="AG43" s="33"/>
      <c r="AH43" s="33"/>
      <c r="AI43" s="33"/>
      <c r="AJ43" s="33"/>
      <c r="AK43" s="33"/>
      <c r="AL43" s="33"/>
    </row>
    <row r="44" spans="1:38" ht="18.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row r="48" spans="1:38">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row>
    <row r="49" spans="1:37">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row>
  </sheetData>
  <mergeCells count="16">
    <mergeCell ref="D38:I38"/>
    <mergeCell ref="D27:E27"/>
    <mergeCell ref="D28:E28"/>
    <mergeCell ref="F27:H27"/>
    <mergeCell ref="F28:H28"/>
    <mergeCell ref="A4:G4"/>
    <mergeCell ref="A10:I10"/>
    <mergeCell ref="H6:I6"/>
    <mergeCell ref="D31:I31"/>
    <mergeCell ref="H7:I7"/>
    <mergeCell ref="D30:E30"/>
    <mergeCell ref="K17:V17"/>
    <mergeCell ref="B14:AJ15"/>
    <mergeCell ref="B13:AK13"/>
    <mergeCell ref="F17:H17"/>
    <mergeCell ref="A11:I11"/>
  </mergeCells>
  <phoneticPr fontId="3"/>
  <dataValidations count="6">
    <dataValidation type="list" allowBlank="1" showInputMessage="1" showErrorMessage="1" sqref="F26" xr:uid="{90ACD99E-9AD5-413B-969E-E783710D5DB2}">
      <formula1>"1,2"</formula1>
    </dataValidation>
    <dataValidation type="custom" showInputMessage="1" showErrorMessage="1" sqref="H26" xr:uid="{7113D15E-7C97-4902-A1FA-1251BC109E4C}">
      <formula1>AND(LEN(H26)=7,ISNUMBER(VALUE(H26)))</formula1>
    </dataValidation>
    <dataValidation type="custom" imeMode="halfKatakana" allowBlank="1" showInputMessage="1" showErrorMessage="1" sqref="I26:I27" xr:uid="{C47B514B-5786-4562-9AA9-8C89AE4B8785}">
      <formula1>LEN(I26)=LENB(I26)</formula1>
    </dataValidation>
    <dataValidation type="custom" allowBlank="1" showInputMessage="1" showErrorMessage="1" sqref="D26" xr:uid="{A477D8D2-D5D4-406A-94F8-002F0DB52EA9}">
      <formula1>AND(LEN(D26)=4,ISNUMBER(VALUE(D26)))</formula1>
    </dataValidation>
    <dataValidation type="custom" allowBlank="1" showInputMessage="1" showErrorMessage="1" sqref="E26" xr:uid="{8C05F704-F105-40B1-87B5-F546C00B862C}">
      <formula1>AND(LEN(E26)=3,ISNUMBER(VALUE(E26)))</formula1>
    </dataValidation>
    <dataValidation type="list" allowBlank="1" showInputMessage="1" showErrorMessage="1" sqref="F30" xr:uid="{2F5F6878-8917-44AD-9FDD-6C04233BDE55}">
      <formula1>"有り,無し"</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98203-08AF-481B-9148-D9565446B617}">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個票6</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SUM(所要額A12[])</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SUM(所要額B13[])</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A9CA0FDE-40CB-468E-9E7E-626C257BC2EC}">
      <formula1>LEN(H10)=LENB(H10)</formula1>
    </dataValidation>
    <dataValidation allowBlank="1" sqref="D9:G9" xr:uid="{5035625A-38AE-4759-BDAB-601652F4DB30}"/>
    <dataValidation imeMode="halfAlpha" allowBlank="1" showInputMessage="1" showErrorMessage="1" sqref="O37:R37 I37:J37" xr:uid="{03D9E4DE-8434-4313-9F3A-D5D4C7D6768C}"/>
    <dataValidation type="list" allowBlank="1" showInputMessage="1" showErrorMessage="1" sqref="T14:V14 T18:V21" xr:uid="{2330F9EC-58C8-4E6D-9F8C-35BB398C42BC}">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E4649-903B-4728-B987-8348392F4D15}">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個票7</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SUM(所要額A14[])</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SUM(所要額B15[])</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6A2C8034-489E-46FA-8D0D-D02D7EBD170E}">
      <formula1>LEN(H10)=LENB(H10)</formula1>
    </dataValidation>
    <dataValidation allowBlank="1" sqref="D9:G9" xr:uid="{FFC78F90-3D16-404E-9EE6-8FB214CF9594}"/>
    <dataValidation imeMode="halfAlpha" allowBlank="1" showInputMessage="1" showErrorMessage="1" sqref="O37:R37 I37:J37" xr:uid="{011DD2F5-99FD-4FDC-8206-6EEAB8BD5987}"/>
    <dataValidation type="list" allowBlank="1" showInputMessage="1" showErrorMessage="1" sqref="T14:V14 T18:V21" xr:uid="{A772CBBF-1C7C-4701-8326-3E8C5E6790C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A914B-562C-4F92-AC80-BF10896C8B8C}">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個票8</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SUM(所要額A16[])</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SUM(所要額B17[])</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6A63810B-23AE-4153-9792-764C8ED54272}">
      <formula1>LEN(H10)=LENB(H10)</formula1>
    </dataValidation>
    <dataValidation allowBlank="1" sqref="D9:G9" xr:uid="{F805DD81-C194-4E26-B576-8B5C956EB8F3}"/>
    <dataValidation imeMode="halfAlpha" allowBlank="1" showInputMessage="1" showErrorMessage="1" sqref="O37:R37 I37:J37" xr:uid="{AA7A8E4F-343E-4E2F-BB3E-16A45088AAD6}"/>
    <dataValidation type="list" allowBlank="1" showInputMessage="1" showErrorMessage="1" sqref="T14:V14 T18:V21" xr:uid="{4BF580C8-0B33-4276-9A0B-EDF216C73A7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33536-790D-4D91-BB84-62E29712097C}">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個票9</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SUM(所要額A18[])</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SUM(所要額B19[])</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846F4E11-F3BC-4C96-9CBC-D3232B25208B}">
      <formula1>LEN(H10)=LENB(H10)</formula1>
    </dataValidation>
    <dataValidation allowBlank="1" sqref="D9:G9" xr:uid="{3C1CDA05-DAAB-4FA8-A815-1E0F80AFDCF2}"/>
    <dataValidation imeMode="halfAlpha" allowBlank="1" showInputMessage="1" showErrorMessage="1" sqref="O37:R37 I37:J37" xr:uid="{CB7F83F9-C2E8-45EC-878A-DFDFB88A07C7}"/>
    <dataValidation type="list" allowBlank="1" showInputMessage="1" showErrorMessage="1" sqref="T14:V14 T18:V21" xr:uid="{62CD87BE-16BE-4D4E-9A4C-6C9EB7E7AD1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BFD8B-5DE9-4F5C-AE39-0207C6DD8A03}">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個票10</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SUM(所要額A20[])</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SUM(所要額B21[])</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90FF22BE-D095-410A-9930-4124A6E6120F}">
      <formula1>LEN(H10)=LENB(H10)</formula1>
    </dataValidation>
    <dataValidation allowBlank="1" sqref="D9:G9" xr:uid="{77D7205C-3A29-4797-BA23-2889227B4DAD}"/>
    <dataValidation imeMode="halfAlpha" allowBlank="1" showInputMessage="1" showErrorMessage="1" sqref="O37:R37 I37:J37" xr:uid="{C86EEED1-89F5-4600-A88D-709496F82DD2}"/>
    <dataValidation type="list" allowBlank="1" showInputMessage="1" showErrorMessage="1" sqref="T14:V14 T18:V21" xr:uid="{B1AFAAB2-0FA3-4649-B47A-5A97ACDA7B7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1E64-CBE1-4105-BD8E-5839D70886D0}">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個票11</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SUM(所要額A22[])</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SUM(所要額B23[])</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A652F7BF-2274-4773-92ED-C1C342EEAB67}">
      <formula1>LEN(H10)=LENB(H10)</formula1>
    </dataValidation>
    <dataValidation allowBlank="1" sqref="D9:G9" xr:uid="{8643733A-B117-43F5-91C5-07B7CA90D0D1}"/>
    <dataValidation imeMode="halfAlpha" allowBlank="1" showInputMessage="1" showErrorMessage="1" sqref="O37:R37 I37:J37" xr:uid="{1DA9D223-672F-49D4-B553-D1A26ADBDC4F}"/>
    <dataValidation type="list" allowBlank="1" showInputMessage="1" showErrorMessage="1" sqref="T14:V14 T18:V21" xr:uid="{57C7939A-B279-4D5E-899C-17C669F249DF}">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1833A-1217-479C-86D6-1DFB77A511D0}">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個票12</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SUM(所要額A24[])</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SUM(所要額B25[])</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76CA8A78-76AB-4FEB-A244-043666D7135A}">
      <formula1>LEN(H10)=LENB(H10)</formula1>
    </dataValidation>
    <dataValidation allowBlank="1" sqref="D9:G9" xr:uid="{730FA972-25CB-4843-9DB9-D2F7520E25B7}"/>
    <dataValidation imeMode="halfAlpha" allowBlank="1" showInputMessage="1" showErrorMessage="1" sqref="O37:R37 I37:J37" xr:uid="{77D2709C-C5A4-4534-8F23-3D4D3052BAAB}"/>
    <dataValidation type="list" allowBlank="1" showInputMessage="1" showErrorMessage="1" sqref="T14:V14 T18:V21" xr:uid="{2A30A43A-293B-405F-AF25-5B0268D628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F8232-A28C-40A0-9F5D-F37F29E5C929}">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個票13</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SUM(所要額A26[])</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SUM(所要額B27[])</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8EAEA6F0-F162-4D60-84F2-9D1DE4C590CA}">
      <formula1>LEN(H10)=LENB(H10)</formula1>
    </dataValidation>
    <dataValidation allowBlank="1" sqref="D9:G9" xr:uid="{229C33D3-A221-40A0-B216-C8CB4C599C93}"/>
    <dataValidation imeMode="halfAlpha" allowBlank="1" showInputMessage="1" showErrorMessage="1" sqref="O37:R37 I37:J37" xr:uid="{21B9AEF7-8009-4C80-B7D9-E5D7C82B5231}"/>
    <dataValidation type="list" allowBlank="1" showInputMessage="1" showErrorMessage="1" sqref="T14:V14 T18:V21" xr:uid="{BF3CDB51-B43D-45D4-94F2-B93EB84B951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5EA17-CC63-44D8-BD0F-E5A4206423DB}">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個票14</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SUM(所要額A28[])</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SUM(所要額B29[])</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7DA5310B-B0DF-4922-B8DC-E5FD9FA4FEB1}">
      <formula1>LEN(H10)=LENB(H10)</formula1>
    </dataValidation>
    <dataValidation allowBlank="1" sqref="D9:G9" xr:uid="{6F6C6911-7F90-4527-A8E6-86F0199EB61C}"/>
    <dataValidation imeMode="halfAlpha" allowBlank="1" showInputMessage="1" showErrorMessage="1" sqref="O37:R37 I37:J37" xr:uid="{91FE926B-8F73-49A6-ACEF-73FFCDC5C04F}"/>
    <dataValidation type="list" allowBlank="1" showInputMessage="1" showErrorMessage="1" sqref="T14:V14 T18:V21" xr:uid="{A619C72C-8DC3-41F1-9EEF-FA1D052C872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0FF4-F31A-48C2-B1BC-0481C577A272}">
  <dimension ref="A1:AV48"/>
  <sheetViews>
    <sheetView showGridLines="0" showZeros="0" view="pageBreakPreview" zoomScaleNormal="100" zoomScaleSheetLayoutView="100" workbookViewId="0">
      <selection activeCell="BF17" sqref="BF1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個票15</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SUM(所要額A30[])</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SUM(所要額B31[])</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7669FA7F-1CF9-4126-9C93-9855F10784FC}">
      <formula1>LEN(H10)=LENB(H10)</formula1>
    </dataValidation>
    <dataValidation allowBlank="1" sqref="D9:G9" xr:uid="{C1E48BEE-B768-4B71-9EE3-F63DC4FA5B15}"/>
    <dataValidation imeMode="halfAlpha" allowBlank="1" showInputMessage="1" showErrorMessage="1" sqref="O37:R37 I37:J37" xr:uid="{0E6AECF6-A2C6-48C3-B500-A3A65405B208}"/>
    <dataValidation type="list" allowBlank="1" showInputMessage="1" showErrorMessage="1" sqref="T14:V14 T18:V21" xr:uid="{0CFE4787-2818-4E41-9B27-CB632B75C0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66A39-3DF2-44B4-B58B-04FF0A71BBFB}">
  <dimension ref="A1:BN244"/>
  <sheetViews>
    <sheetView showZeros="0" view="pageBreakPreview" zoomScale="130" zoomScaleNormal="100" zoomScaleSheetLayoutView="130" workbookViewId="0"/>
  </sheetViews>
  <sheetFormatPr defaultColWidth="8.88671875" defaultRowHeight="13.2" outlineLevelCol="1"/>
  <cols>
    <col min="1" max="1" width="1.6640625" style="2" customWidth="1"/>
    <col min="2" max="57" width="2.77734375" style="2" customWidth="1"/>
    <col min="58" max="59" width="8.88671875" style="2"/>
    <col min="60" max="65" width="0" style="2" hidden="1" customWidth="1" outlineLevel="1"/>
    <col min="66" max="66" width="8.88671875" style="2" collapsed="1"/>
    <col min="67" max="16384" width="8.88671875" style="2"/>
  </cols>
  <sheetData>
    <row r="1" spans="1:32" ht="15" customHeight="1">
      <c r="A1" s="48" t="s">
        <v>123</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9"/>
    </row>
    <row r="2" spans="1:32" ht="15" customHeight="1">
      <c r="A2" s="134" t="s">
        <v>37</v>
      </c>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row>
    <row r="3" spans="1:32" ht="15" customHeight="1">
      <c r="A3" s="134"/>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row>
    <row r="4" spans="1:32" ht="15" customHeight="1">
      <c r="A4" s="48"/>
      <c r="B4" s="135" t="s">
        <v>38</v>
      </c>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48"/>
    </row>
    <row r="5" spans="1:32" ht="15" customHeight="1">
      <c r="A5" s="48"/>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48"/>
    </row>
    <row r="6" spans="1:32" ht="15" customHeight="1">
      <c r="A6" s="48"/>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48"/>
    </row>
    <row r="7" spans="1:32" ht="15" customHeight="1">
      <c r="A7" s="48"/>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48"/>
    </row>
    <row r="8" spans="1:32" ht="15" customHeight="1">
      <c r="A8" s="48"/>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48"/>
    </row>
    <row r="9" spans="1:32" ht="15" customHeight="1">
      <c r="A9" s="48"/>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48"/>
    </row>
    <row r="10" spans="1:32" ht="1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row>
    <row r="11" spans="1:32" ht="15" customHeight="1">
      <c r="A11" s="48"/>
      <c r="B11" s="134" t="s">
        <v>39</v>
      </c>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48"/>
    </row>
    <row r="12" spans="1:32" ht="1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row>
    <row r="13" spans="1:32" ht="15" customHeight="1">
      <c r="A13" s="48"/>
      <c r="B13" s="135" t="s">
        <v>40</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48"/>
    </row>
    <row r="14" spans="1:32" ht="15" customHeight="1">
      <c r="A14" s="48"/>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48"/>
    </row>
    <row r="15" spans="1:32" ht="15" customHeight="1">
      <c r="A15" s="48"/>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48"/>
    </row>
    <row r="16" spans="1:32" ht="15" customHeight="1">
      <c r="A16" s="48"/>
      <c r="B16" s="135"/>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48"/>
    </row>
    <row r="17" spans="1:65" ht="15" customHeight="1">
      <c r="A17" s="48"/>
      <c r="B17" s="135"/>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48"/>
    </row>
    <row r="18" spans="1:65" ht="15" customHeight="1">
      <c r="A18" s="48"/>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48"/>
    </row>
    <row r="19" spans="1:65" ht="15" customHeight="1">
      <c r="A19" s="48"/>
      <c r="B19" s="135"/>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48"/>
    </row>
    <row r="20" spans="1:65" ht="15" customHeight="1">
      <c r="A20" s="48"/>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48"/>
    </row>
    <row r="21" spans="1:65" ht="15" customHeight="1">
      <c r="A21" s="48"/>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48"/>
    </row>
    <row r="22" spans="1:65" ht="15" customHeight="1">
      <c r="A22" s="48"/>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48"/>
    </row>
    <row r="23" spans="1:65" ht="15" customHeight="1">
      <c r="A23" s="48"/>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48"/>
    </row>
    <row r="24" spans="1:65" ht="15" customHeight="1">
      <c r="A24" s="48"/>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48"/>
    </row>
    <row r="25" spans="1:65" ht="15" customHeight="1">
      <c r="A25" s="48"/>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48"/>
    </row>
    <row r="26" spans="1:65" ht="15" customHeight="1">
      <c r="A26" s="48"/>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48"/>
    </row>
    <row r="27" spans="1:65" ht="15" customHeight="1">
      <c r="A27" s="48"/>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48"/>
    </row>
    <row r="28" spans="1:65" ht="1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O28" s="50"/>
      <c r="AP28" s="50"/>
      <c r="AQ28" s="50"/>
      <c r="AR28" s="50"/>
      <c r="AS28" s="50"/>
      <c r="AT28" s="50"/>
      <c r="AU28" s="50"/>
      <c r="AV28" s="50"/>
      <c r="AW28" s="50"/>
      <c r="AX28" s="50"/>
      <c r="AY28" s="50"/>
      <c r="AZ28" s="50"/>
      <c r="BA28" s="50"/>
      <c r="BB28" s="50"/>
      <c r="BC28" s="50"/>
      <c r="BD28" s="50"/>
      <c r="BE28" s="50"/>
      <c r="BI28" s="51" t="s">
        <v>41</v>
      </c>
      <c r="BJ28" s="51" t="s">
        <v>42</v>
      </c>
      <c r="BK28" s="51" t="s">
        <v>42</v>
      </c>
      <c r="BL28" s="51" t="s">
        <v>43</v>
      </c>
      <c r="BM28" s="2" t="s">
        <v>44</v>
      </c>
    </row>
    <row r="29" spans="1:65" ht="15" customHeight="1">
      <c r="A29" s="48"/>
      <c r="B29" s="48"/>
      <c r="C29" s="48"/>
      <c r="D29" s="48"/>
      <c r="E29" s="48"/>
      <c r="F29" s="48"/>
      <c r="G29" s="48"/>
      <c r="H29" s="48"/>
      <c r="I29" s="48"/>
      <c r="J29" s="48"/>
      <c r="K29" s="48"/>
      <c r="L29" s="48"/>
      <c r="M29" s="48"/>
      <c r="N29" s="48"/>
      <c r="O29" s="48"/>
      <c r="P29" s="48"/>
      <c r="Q29" s="48"/>
      <c r="R29" s="48"/>
      <c r="S29" s="48"/>
      <c r="T29" s="48"/>
      <c r="U29" s="48"/>
      <c r="V29" s="48"/>
      <c r="W29" s="134" t="s">
        <v>45</v>
      </c>
      <c r="X29" s="134"/>
      <c r="Y29" s="134"/>
      <c r="Z29" s="134"/>
      <c r="AA29" s="136"/>
      <c r="AB29" s="137"/>
      <c r="AC29" s="2" t="s">
        <v>46</v>
      </c>
      <c r="AD29" s="138"/>
      <c r="AE29" s="138"/>
      <c r="AF29" s="2" t="s">
        <v>1</v>
      </c>
      <c r="AH29" s="64" t="s">
        <v>136</v>
      </c>
      <c r="AO29" s="50"/>
      <c r="AP29" s="50"/>
      <c r="AQ29" s="50"/>
      <c r="AR29" s="50"/>
      <c r="AS29" s="50"/>
      <c r="AT29" s="50"/>
      <c r="AU29" s="50"/>
      <c r="AV29" s="50"/>
      <c r="AW29" s="50"/>
      <c r="AX29" s="50"/>
      <c r="AY29" s="50"/>
      <c r="AZ29" s="50"/>
      <c r="BA29" s="50"/>
      <c r="BB29" s="50"/>
      <c r="BC29" s="50"/>
      <c r="BD29" s="50"/>
      <c r="BE29" s="50"/>
      <c r="BI29" s="51" t="s">
        <v>47</v>
      </c>
      <c r="BJ29" s="51" t="s">
        <v>48</v>
      </c>
      <c r="BK29" s="51" t="s">
        <v>48</v>
      </c>
      <c r="BL29" s="51" t="s">
        <v>49</v>
      </c>
      <c r="BM29" s="2" t="s">
        <v>48</v>
      </c>
    </row>
    <row r="30" spans="1:65" ht="1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O30" s="50"/>
      <c r="AP30" s="50"/>
      <c r="AQ30" s="50"/>
      <c r="AR30" s="50"/>
      <c r="AS30" s="50"/>
      <c r="AT30" s="50"/>
      <c r="AU30" s="50"/>
      <c r="AV30" s="50"/>
      <c r="AW30" s="50"/>
      <c r="AX30" s="50"/>
      <c r="AY30" s="50"/>
      <c r="AZ30" s="50"/>
      <c r="BA30" s="50"/>
      <c r="BB30" s="50"/>
      <c r="BC30" s="50"/>
      <c r="BD30" s="50"/>
      <c r="BE30" s="50"/>
      <c r="BI30" s="51" t="s">
        <v>50</v>
      </c>
      <c r="BJ30" s="51" t="s">
        <v>51</v>
      </c>
      <c r="BK30" s="51" t="s">
        <v>51</v>
      </c>
      <c r="BL30" s="51" t="s">
        <v>52</v>
      </c>
      <c r="BM30" s="2" t="s">
        <v>51</v>
      </c>
    </row>
    <row r="31" spans="1:65" ht="15" customHeight="1">
      <c r="A31" s="48"/>
      <c r="B31" s="48" t="s">
        <v>53</v>
      </c>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O31" s="50"/>
      <c r="AP31" s="50"/>
      <c r="AQ31" s="50"/>
      <c r="AR31" s="50"/>
      <c r="AS31" s="50"/>
      <c r="AT31" s="50"/>
      <c r="AU31" s="50"/>
      <c r="AV31" s="50"/>
      <c r="AW31" s="50"/>
      <c r="AX31" s="50"/>
      <c r="AY31" s="50"/>
      <c r="AZ31" s="50"/>
      <c r="BA31" s="50"/>
      <c r="BB31" s="50"/>
      <c r="BC31" s="50"/>
      <c r="BD31" s="50"/>
      <c r="BE31" s="50"/>
      <c r="BI31" s="51" t="s">
        <v>54</v>
      </c>
      <c r="BJ31" s="51" t="s">
        <v>55</v>
      </c>
      <c r="BK31" s="51" t="s">
        <v>55</v>
      </c>
      <c r="BL31" s="51" t="s">
        <v>56</v>
      </c>
      <c r="BM31" s="2" t="s">
        <v>55</v>
      </c>
    </row>
    <row r="32" spans="1:65" ht="1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O32" s="50"/>
      <c r="AP32" s="50"/>
      <c r="AQ32" s="50"/>
      <c r="AR32" s="50"/>
      <c r="AS32" s="50"/>
      <c r="AT32" s="50"/>
      <c r="AU32" s="50"/>
      <c r="AV32" s="50"/>
      <c r="AW32" s="50"/>
      <c r="AX32" s="50"/>
      <c r="AY32" s="50"/>
      <c r="AZ32" s="50"/>
      <c r="BA32" s="50"/>
      <c r="BB32" s="50"/>
      <c r="BC32" s="50"/>
      <c r="BD32" s="50"/>
      <c r="BE32" s="50"/>
      <c r="BI32" s="51" t="s">
        <v>58</v>
      </c>
      <c r="BJ32" s="51" t="s">
        <v>54</v>
      </c>
      <c r="BK32" s="51" t="s">
        <v>54</v>
      </c>
      <c r="BM32" s="2" t="s">
        <v>54</v>
      </c>
    </row>
    <row r="33" spans="1:65" ht="15" customHeight="1">
      <c r="A33" s="48"/>
      <c r="B33" s="48"/>
      <c r="C33" s="48"/>
      <c r="D33" s="48"/>
      <c r="E33" s="48"/>
      <c r="F33" s="48"/>
      <c r="G33" s="48"/>
      <c r="H33" s="48"/>
      <c r="I33" s="48"/>
      <c r="J33" s="48"/>
      <c r="K33" s="48"/>
      <c r="L33" s="48"/>
      <c r="M33" s="139">
        <f>申請書!H6</f>
        <v>0</v>
      </c>
      <c r="N33" s="139"/>
      <c r="O33" s="139"/>
      <c r="P33" s="139"/>
      <c r="Q33" s="139"/>
      <c r="R33" s="139"/>
      <c r="S33" s="139"/>
      <c r="T33" s="139"/>
      <c r="U33" s="139"/>
      <c r="V33" s="139"/>
      <c r="W33" s="139"/>
      <c r="X33" s="139"/>
      <c r="Y33" s="139"/>
      <c r="Z33" s="139"/>
      <c r="AA33" s="139"/>
      <c r="AB33" s="139"/>
      <c r="AC33" s="139"/>
      <c r="AD33" s="139"/>
      <c r="AE33" s="139"/>
      <c r="AF33" s="139"/>
      <c r="AH33" s="2" t="s">
        <v>135</v>
      </c>
      <c r="AO33" s="50"/>
      <c r="AP33" s="50"/>
      <c r="AQ33" s="50"/>
      <c r="AR33" s="50"/>
      <c r="AS33" s="50"/>
      <c r="AT33" s="50"/>
      <c r="AU33" s="50"/>
      <c r="AV33" s="50"/>
      <c r="AW33" s="50"/>
      <c r="AX33" s="50"/>
      <c r="AY33" s="50"/>
      <c r="AZ33" s="50"/>
      <c r="BA33" s="50"/>
      <c r="BB33" s="50"/>
      <c r="BC33" s="50"/>
      <c r="BD33" s="50"/>
      <c r="BE33" s="50"/>
      <c r="BI33" s="51" t="s">
        <v>59</v>
      </c>
      <c r="BJ33" s="51" t="s">
        <v>57</v>
      </c>
      <c r="BK33" s="51" t="s">
        <v>57</v>
      </c>
      <c r="BM33" s="2" t="s">
        <v>57</v>
      </c>
    </row>
    <row r="34" spans="1:65" ht="15" customHeight="1">
      <c r="A34" s="48"/>
      <c r="B34" s="48"/>
      <c r="C34" s="48"/>
      <c r="D34" s="48"/>
      <c r="E34" s="48"/>
      <c r="F34" s="48"/>
      <c r="G34" s="48"/>
      <c r="H34" s="48"/>
      <c r="I34" s="129" t="s">
        <v>60</v>
      </c>
      <c r="J34" s="129"/>
      <c r="K34" s="129"/>
      <c r="L34" s="129"/>
      <c r="M34" s="140"/>
      <c r="N34" s="140"/>
      <c r="O34" s="140"/>
      <c r="P34" s="140"/>
      <c r="Q34" s="140"/>
      <c r="R34" s="140"/>
      <c r="S34" s="140"/>
      <c r="T34" s="140"/>
      <c r="U34" s="140"/>
      <c r="V34" s="140"/>
      <c r="W34" s="140"/>
      <c r="X34" s="140"/>
      <c r="Y34" s="140"/>
      <c r="Z34" s="140"/>
      <c r="AA34" s="140"/>
      <c r="AB34" s="140"/>
      <c r="AC34" s="140"/>
      <c r="AD34" s="140"/>
      <c r="AE34" s="140"/>
      <c r="AF34" s="140"/>
      <c r="AO34" s="50"/>
      <c r="AP34" s="50"/>
      <c r="AQ34" s="50"/>
      <c r="AR34" s="50"/>
      <c r="AS34" s="50"/>
      <c r="AT34" s="50"/>
      <c r="AU34" s="50"/>
      <c r="AV34" s="50"/>
      <c r="AW34" s="50"/>
      <c r="AX34" s="50"/>
      <c r="AY34" s="50"/>
      <c r="AZ34" s="50"/>
      <c r="BA34" s="50"/>
      <c r="BB34" s="50"/>
      <c r="BC34" s="50"/>
      <c r="BD34" s="50"/>
      <c r="BE34" s="50"/>
      <c r="BI34" s="51" t="s">
        <v>61</v>
      </c>
      <c r="BJ34" s="51" t="s">
        <v>58</v>
      </c>
      <c r="BK34" s="51" t="s">
        <v>58</v>
      </c>
      <c r="BM34" s="2" t="s">
        <v>58</v>
      </c>
    </row>
    <row r="35" spans="1:65" ht="1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O35" s="50"/>
      <c r="AP35" s="50"/>
      <c r="AQ35" s="50"/>
      <c r="AR35" s="50"/>
      <c r="AS35" s="50"/>
      <c r="AT35" s="50"/>
      <c r="AU35" s="50"/>
      <c r="AV35" s="50"/>
      <c r="AW35" s="50"/>
      <c r="AX35" s="50"/>
      <c r="AY35" s="50"/>
      <c r="AZ35" s="50"/>
      <c r="BA35" s="50"/>
      <c r="BB35" s="50"/>
      <c r="BC35" s="50"/>
      <c r="BD35" s="50"/>
      <c r="BE35" s="50"/>
      <c r="BI35" s="51"/>
      <c r="BJ35" s="51" t="s">
        <v>59</v>
      </c>
      <c r="BK35" s="51" t="s">
        <v>59</v>
      </c>
      <c r="BM35" s="2" t="s">
        <v>59</v>
      </c>
    </row>
    <row r="36" spans="1:65" ht="15" customHeight="1">
      <c r="A36" s="48"/>
      <c r="B36" s="48"/>
      <c r="C36" s="48"/>
      <c r="D36" s="48"/>
      <c r="E36" s="48"/>
      <c r="F36" s="48"/>
      <c r="G36" s="48"/>
      <c r="H36" s="48"/>
      <c r="I36" s="48"/>
      <c r="J36" s="48"/>
      <c r="K36" s="48"/>
      <c r="L36" s="48"/>
      <c r="M36" s="139">
        <f>申請書!H7</f>
        <v>0</v>
      </c>
      <c r="N36" s="139"/>
      <c r="O36" s="139"/>
      <c r="P36" s="139"/>
      <c r="Q36" s="139"/>
      <c r="R36" s="139"/>
      <c r="S36" s="139"/>
      <c r="T36" s="139"/>
      <c r="U36" s="139"/>
      <c r="V36" s="139"/>
      <c r="W36" s="139"/>
      <c r="X36" s="139"/>
      <c r="Y36" s="139"/>
      <c r="Z36" s="139"/>
      <c r="AA36" s="139"/>
      <c r="AB36" s="139"/>
      <c r="AC36" s="139"/>
      <c r="AD36" s="139"/>
      <c r="AE36" s="139"/>
      <c r="AF36" s="139"/>
      <c r="AH36" s="2" t="s">
        <v>135</v>
      </c>
      <c r="AO36" s="50"/>
      <c r="AP36" s="50"/>
      <c r="AQ36" s="50"/>
      <c r="AR36" s="50"/>
      <c r="AS36" s="50"/>
      <c r="AT36" s="50"/>
      <c r="AU36" s="50"/>
      <c r="AV36" s="50"/>
      <c r="AW36" s="50"/>
      <c r="AX36" s="50"/>
      <c r="AY36" s="50"/>
      <c r="AZ36" s="50"/>
      <c r="BA36" s="50"/>
      <c r="BB36" s="50"/>
      <c r="BC36" s="50"/>
      <c r="BD36" s="50"/>
      <c r="BE36" s="50"/>
      <c r="BI36" s="51"/>
      <c r="BJ36" s="51" t="s">
        <v>61</v>
      </c>
      <c r="BK36" s="51" t="s">
        <v>61</v>
      </c>
      <c r="BM36" s="2" t="s">
        <v>61</v>
      </c>
    </row>
    <row r="37" spans="1:65" ht="15" customHeight="1">
      <c r="A37" s="48"/>
      <c r="B37" s="48"/>
      <c r="C37" s="48"/>
      <c r="D37" s="48"/>
      <c r="E37" s="48"/>
      <c r="F37" s="48"/>
      <c r="G37" s="48"/>
      <c r="H37" s="48"/>
      <c r="I37" s="129" t="s">
        <v>62</v>
      </c>
      <c r="J37" s="129"/>
      <c r="K37" s="129"/>
      <c r="L37" s="129"/>
      <c r="M37" s="140"/>
      <c r="N37" s="140"/>
      <c r="O37" s="140"/>
      <c r="P37" s="140"/>
      <c r="Q37" s="140"/>
      <c r="R37" s="140"/>
      <c r="S37" s="140"/>
      <c r="T37" s="140"/>
      <c r="U37" s="140"/>
      <c r="V37" s="140"/>
      <c r="W37" s="140"/>
      <c r="X37" s="140"/>
      <c r="Y37" s="140"/>
      <c r="Z37" s="140"/>
      <c r="AA37" s="140"/>
      <c r="AB37" s="140"/>
      <c r="AC37" s="140"/>
      <c r="AD37" s="140"/>
      <c r="AE37" s="140"/>
      <c r="AF37" s="140"/>
      <c r="AO37" s="50"/>
      <c r="AP37" s="50"/>
      <c r="AQ37" s="50"/>
      <c r="AR37" s="50"/>
      <c r="AS37" s="50"/>
      <c r="AT37" s="50"/>
      <c r="AU37" s="50"/>
      <c r="AV37" s="50"/>
      <c r="AW37" s="50"/>
      <c r="AX37" s="50"/>
      <c r="AY37" s="50"/>
      <c r="AZ37" s="50"/>
      <c r="BA37" s="50"/>
      <c r="BB37" s="50"/>
      <c r="BC37" s="50"/>
      <c r="BD37" s="50"/>
      <c r="BE37" s="50"/>
      <c r="BI37" s="51"/>
      <c r="BJ37" s="51" t="s">
        <v>63</v>
      </c>
      <c r="BK37" s="51" t="s">
        <v>63</v>
      </c>
      <c r="BM37" s="2" t="s">
        <v>63</v>
      </c>
    </row>
    <row r="38" spans="1:65" ht="15" customHeight="1">
      <c r="A38" s="48"/>
      <c r="B38" s="48"/>
      <c r="C38" s="48"/>
      <c r="D38" s="48"/>
      <c r="E38" s="48"/>
      <c r="F38" s="48"/>
      <c r="G38" s="48"/>
      <c r="H38" s="48"/>
      <c r="I38" s="48"/>
      <c r="J38" s="48"/>
      <c r="K38" s="48"/>
      <c r="L38" s="48"/>
      <c r="M38" s="52"/>
      <c r="N38" s="52"/>
      <c r="O38" s="52"/>
      <c r="P38" s="52"/>
      <c r="Q38" s="52"/>
      <c r="R38" s="52"/>
      <c r="S38" s="52"/>
      <c r="T38" s="52"/>
      <c r="U38" s="52"/>
      <c r="V38" s="52"/>
      <c r="W38" s="52"/>
      <c r="X38" s="52"/>
      <c r="Y38" s="52"/>
      <c r="Z38" s="52"/>
      <c r="AA38" s="52"/>
      <c r="AB38" s="52"/>
      <c r="AC38" s="52"/>
      <c r="AD38" s="52"/>
      <c r="AE38" s="52"/>
      <c r="AF38" s="52"/>
      <c r="AO38" s="50"/>
      <c r="AP38" s="50"/>
      <c r="AQ38" s="50"/>
      <c r="AR38" s="50"/>
      <c r="AS38" s="50"/>
      <c r="AT38" s="50"/>
      <c r="AU38" s="50"/>
      <c r="AV38" s="50"/>
      <c r="AW38" s="50"/>
      <c r="AX38" s="50"/>
      <c r="AY38" s="50"/>
      <c r="AZ38" s="50"/>
      <c r="BA38" s="50"/>
      <c r="BB38" s="50"/>
      <c r="BC38" s="50"/>
      <c r="BD38" s="50"/>
      <c r="BE38" s="50"/>
      <c r="BI38" s="51"/>
      <c r="BJ38" s="51" t="s">
        <v>64</v>
      </c>
      <c r="BK38" s="51" t="s">
        <v>64</v>
      </c>
      <c r="BM38" s="2" t="s">
        <v>64</v>
      </c>
    </row>
    <row r="39" spans="1:65" ht="15" customHeight="1">
      <c r="A39" s="48"/>
      <c r="B39" s="48"/>
      <c r="C39" s="48"/>
      <c r="D39" s="48"/>
      <c r="E39" s="48"/>
      <c r="F39" s="48"/>
      <c r="G39" s="48"/>
      <c r="H39" s="48"/>
      <c r="I39" s="53" t="s">
        <v>65</v>
      </c>
      <c r="J39" s="53"/>
      <c r="K39" s="53"/>
      <c r="L39" s="53"/>
      <c r="M39" s="141"/>
      <c r="N39" s="141"/>
      <c r="O39" s="141"/>
      <c r="P39" s="141"/>
      <c r="Q39" s="141"/>
      <c r="R39" s="141"/>
      <c r="S39" s="141"/>
      <c r="T39" s="141"/>
      <c r="U39" s="141"/>
      <c r="V39" s="141"/>
      <c r="W39" s="141"/>
      <c r="X39" s="141"/>
      <c r="Y39" s="141"/>
      <c r="Z39" s="141"/>
      <c r="AA39" s="141"/>
      <c r="AB39" s="141"/>
      <c r="AC39" s="141"/>
      <c r="AD39" s="141"/>
      <c r="AE39" s="141"/>
      <c r="AF39" s="141"/>
      <c r="AH39" s="65" t="s">
        <v>134</v>
      </c>
      <c r="AO39" s="50"/>
      <c r="AP39" s="50"/>
      <c r="AQ39" s="50"/>
      <c r="AR39" s="50"/>
      <c r="AS39" s="50"/>
      <c r="AT39" s="50"/>
      <c r="AU39" s="50"/>
      <c r="AV39" s="50"/>
      <c r="AW39" s="50"/>
      <c r="AX39" s="50"/>
      <c r="AY39" s="50"/>
      <c r="AZ39" s="50"/>
      <c r="BA39" s="50"/>
      <c r="BB39" s="50"/>
      <c r="BC39" s="50"/>
      <c r="BD39" s="50"/>
      <c r="BE39" s="50"/>
      <c r="BI39" s="51"/>
      <c r="BJ39" s="51" t="s">
        <v>66</v>
      </c>
      <c r="BK39" s="51" t="s">
        <v>66</v>
      </c>
    </row>
    <row r="40" spans="1:65" ht="15" customHeight="1">
      <c r="A40" s="48"/>
      <c r="B40" s="48"/>
      <c r="C40" s="48"/>
      <c r="D40" s="48"/>
      <c r="E40" s="48"/>
      <c r="F40" s="48"/>
      <c r="G40" s="48"/>
      <c r="H40" s="48"/>
      <c r="I40" s="131" t="s">
        <v>67</v>
      </c>
      <c r="J40" s="131"/>
      <c r="K40" s="131"/>
      <c r="L40" s="131"/>
      <c r="M40" s="132"/>
      <c r="N40" s="132"/>
      <c r="O40" s="132"/>
      <c r="P40" s="132"/>
      <c r="Q40" s="132"/>
      <c r="R40" s="132"/>
      <c r="S40" s="132"/>
      <c r="T40" s="132"/>
      <c r="U40" s="132"/>
      <c r="V40" s="132"/>
      <c r="W40" s="132"/>
      <c r="X40" s="132"/>
      <c r="Y40" s="132"/>
      <c r="Z40" s="132"/>
      <c r="AA40" s="132"/>
      <c r="AB40" s="132"/>
      <c r="AC40" s="132"/>
      <c r="AD40" s="132"/>
      <c r="AE40" s="132"/>
      <c r="AF40" s="132"/>
      <c r="AO40" s="50"/>
      <c r="AP40" s="50"/>
      <c r="AQ40" s="50"/>
      <c r="AR40" s="50"/>
      <c r="AS40" s="50"/>
      <c r="AT40" s="50"/>
      <c r="AU40" s="50"/>
      <c r="AV40" s="50"/>
      <c r="AW40" s="50"/>
      <c r="AX40" s="50"/>
      <c r="AY40" s="50"/>
      <c r="AZ40" s="50"/>
      <c r="BA40" s="50"/>
      <c r="BB40" s="50"/>
      <c r="BC40" s="50"/>
      <c r="BD40" s="50"/>
      <c r="BE40" s="50"/>
      <c r="BI40" s="51"/>
      <c r="BJ40" s="51" t="s">
        <v>68</v>
      </c>
      <c r="BK40" s="51" t="s">
        <v>68</v>
      </c>
    </row>
    <row r="41" spans="1:65" ht="15" customHeight="1">
      <c r="A41" s="48"/>
      <c r="B41" s="48"/>
      <c r="C41" s="48"/>
      <c r="D41" s="48"/>
      <c r="E41" s="48"/>
      <c r="F41" s="48"/>
      <c r="G41" s="48"/>
      <c r="H41" s="48"/>
      <c r="I41" s="129" t="s">
        <v>69</v>
      </c>
      <c r="J41" s="129"/>
      <c r="K41" s="129"/>
      <c r="L41" s="129"/>
      <c r="M41" s="133"/>
      <c r="N41" s="133"/>
      <c r="O41" s="133"/>
      <c r="P41" s="133"/>
      <c r="Q41" s="133"/>
      <c r="R41" s="133"/>
      <c r="S41" s="133"/>
      <c r="T41" s="133"/>
      <c r="U41" s="133"/>
      <c r="V41" s="133"/>
      <c r="W41" s="133"/>
      <c r="X41" s="133"/>
      <c r="Y41" s="133"/>
      <c r="Z41" s="133"/>
      <c r="AA41" s="133"/>
      <c r="AB41" s="133"/>
      <c r="AC41" s="133"/>
      <c r="AD41" s="133"/>
      <c r="AE41" s="133"/>
      <c r="AF41" s="133"/>
      <c r="BI41" s="51"/>
      <c r="BJ41" s="51" t="s">
        <v>70</v>
      </c>
      <c r="BK41" s="51" t="s">
        <v>70</v>
      </c>
    </row>
    <row r="42" spans="1:65" ht="15" customHeight="1">
      <c r="A42" s="48"/>
      <c r="B42" s="48"/>
      <c r="C42" s="48"/>
      <c r="D42" s="48"/>
      <c r="E42" s="48"/>
      <c r="F42" s="48"/>
      <c r="G42" s="48"/>
      <c r="H42" s="48"/>
      <c r="I42" s="48"/>
      <c r="J42" s="48"/>
      <c r="K42" s="48"/>
      <c r="L42" s="48"/>
      <c r="M42" s="52"/>
      <c r="N42" s="52"/>
      <c r="O42" s="52"/>
      <c r="P42" s="52"/>
      <c r="Q42" s="52"/>
      <c r="R42" s="52"/>
      <c r="S42" s="52"/>
      <c r="T42" s="52"/>
      <c r="U42" s="52"/>
      <c r="V42" s="52"/>
      <c r="W42" s="52"/>
      <c r="X42" s="52"/>
      <c r="Y42" s="52"/>
      <c r="Z42" s="52"/>
      <c r="AA42" s="52"/>
      <c r="AB42" s="52"/>
      <c r="AC42" s="52"/>
      <c r="AD42" s="52"/>
      <c r="AE42" s="52"/>
      <c r="AF42" s="52"/>
      <c r="BI42" s="51"/>
      <c r="BJ42" s="51" t="s">
        <v>71</v>
      </c>
      <c r="BK42" s="51" t="s">
        <v>71</v>
      </c>
    </row>
    <row r="43" spans="1:65" ht="22.2" customHeight="1">
      <c r="A43" s="48"/>
      <c r="B43" s="48"/>
      <c r="C43" s="48"/>
      <c r="D43" s="48"/>
      <c r="E43" s="48"/>
      <c r="F43" s="48"/>
      <c r="G43" s="48"/>
      <c r="H43" s="48"/>
      <c r="I43" s="129" t="s">
        <v>24</v>
      </c>
      <c r="J43" s="129"/>
      <c r="K43" s="129"/>
      <c r="L43" s="129"/>
      <c r="M43" s="54" t="s">
        <v>72</v>
      </c>
      <c r="N43" s="130"/>
      <c r="O43" s="130"/>
      <c r="P43" s="55" t="s">
        <v>73</v>
      </c>
      <c r="Q43" s="130"/>
      <c r="R43" s="130"/>
      <c r="S43" s="54" t="s">
        <v>0</v>
      </c>
      <c r="T43" s="130"/>
      <c r="U43" s="130"/>
      <c r="V43" s="54" t="s">
        <v>46</v>
      </c>
      <c r="W43" s="130"/>
      <c r="X43" s="130"/>
      <c r="Y43" s="54" t="s">
        <v>74</v>
      </c>
      <c r="Z43" s="52"/>
      <c r="AA43" s="52"/>
      <c r="AB43" s="52"/>
      <c r="AC43" s="52"/>
      <c r="AD43" s="52"/>
      <c r="AE43" s="52"/>
      <c r="AF43" s="52"/>
      <c r="AH43" s="65" t="s">
        <v>75</v>
      </c>
      <c r="BJ43" s="51" t="s">
        <v>76</v>
      </c>
      <c r="BK43" s="51" t="s">
        <v>76</v>
      </c>
    </row>
    <row r="44" spans="1:65" ht="1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BJ44" s="51" t="s">
        <v>77</v>
      </c>
      <c r="BK44" s="51" t="s">
        <v>77</v>
      </c>
    </row>
    <row r="45" spans="1:65" ht="1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BJ45" s="51" t="s">
        <v>78</v>
      </c>
      <c r="BK45" s="51" t="s">
        <v>78</v>
      </c>
    </row>
    <row r="46" spans="1:65" ht="15" customHeight="1">
      <c r="BJ46" s="51" t="s">
        <v>79</v>
      </c>
      <c r="BK46" s="51" t="s">
        <v>79</v>
      </c>
    </row>
    <row r="47" spans="1:65" ht="15" customHeight="1">
      <c r="BJ47" s="51" t="s">
        <v>80</v>
      </c>
      <c r="BK47" s="51" t="s">
        <v>80</v>
      </c>
    </row>
    <row r="48" spans="1:65" ht="15" customHeight="1">
      <c r="BJ48" s="51" t="s">
        <v>81</v>
      </c>
      <c r="BK48" s="51" t="s">
        <v>81</v>
      </c>
    </row>
    <row r="49" spans="62:63" ht="15" customHeight="1">
      <c r="BJ49" s="51" t="s">
        <v>82</v>
      </c>
      <c r="BK49" s="51" t="s">
        <v>82</v>
      </c>
    </row>
    <row r="50" spans="62:63" ht="15" customHeight="1">
      <c r="BJ50" s="51" t="s">
        <v>83</v>
      </c>
      <c r="BK50" s="51" t="s">
        <v>83</v>
      </c>
    </row>
    <row r="51" spans="62:63" ht="15" customHeight="1">
      <c r="BJ51" s="51" t="s">
        <v>84</v>
      </c>
      <c r="BK51" s="51" t="s">
        <v>84</v>
      </c>
    </row>
    <row r="52" spans="62:63" ht="15" customHeight="1">
      <c r="BJ52" s="51" t="s">
        <v>85</v>
      </c>
      <c r="BK52" s="51" t="s">
        <v>85</v>
      </c>
    </row>
    <row r="53" spans="62:63" ht="15" customHeight="1">
      <c r="BJ53" s="51" t="s">
        <v>86</v>
      </c>
      <c r="BK53" s="51" t="s">
        <v>86</v>
      </c>
    </row>
    <row r="54" spans="62:63" ht="15" customHeight="1">
      <c r="BJ54" s="51" t="s">
        <v>87</v>
      </c>
      <c r="BK54" s="51" t="s">
        <v>87</v>
      </c>
    </row>
    <row r="55" spans="62:63" ht="15" customHeight="1">
      <c r="BJ55" s="51" t="s">
        <v>88</v>
      </c>
      <c r="BK55" s="51" t="s">
        <v>88</v>
      </c>
    </row>
    <row r="56" spans="62:63" ht="15" customHeight="1">
      <c r="BJ56" s="51" t="s">
        <v>89</v>
      </c>
      <c r="BK56" s="51" t="s">
        <v>89</v>
      </c>
    </row>
    <row r="57" spans="62:63" ht="15" customHeight="1">
      <c r="BK57" s="51" t="s">
        <v>90</v>
      </c>
    </row>
    <row r="58" spans="62:63" ht="15" customHeight="1">
      <c r="BK58" s="51" t="s">
        <v>91</v>
      </c>
    </row>
    <row r="59" spans="62:63" ht="15" customHeight="1">
      <c r="BK59" s="51" t="s">
        <v>92</v>
      </c>
    </row>
    <row r="60" spans="62:63" ht="15" customHeight="1">
      <c r="BK60" s="51" t="s">
        <v>93</v>
      </c>
    </row>
    <row r="61" spans="62:63" ht="15" customHeight="1">
      <c r="BK61" s="51" t="s">
        <v>94</v>
      </c>
    </row>
    <row r="62" spans="62:63" ht="15" customHeight="1">
      <c r="BK62" s="51" t="s">
        <v>95</v>
      </c>
    </row>
    <row r="63" spans="62:63" ht="15" customHeight="1">
      <c r="BK63" s="51" t="s">
        <v>96</v>
      </c>
    </row>
    <row r="64" spans="62:63" ht="15" customHeight="1">
      <c r="BK64" s="51" t="s">
        <v>97</v>
      </c>
    </row>
    <row r="65" spans="63:63" ht="15" customHeight="1">
      <c r="BK65" s="51" t="s">
        <v>98</v>
      </c>
    </row>
    <row r="66" spans="63:63" ht="15" customHeight="1">
      <c r="BK66" s="51" t="s">
        <v>99</v>
      </c>
    </row>
    <row r="67" spans="63:63" ht="15" customHeight="1">
      <c r="BK67" s="51" t="s">
        <v>100</v>
      </c>
    </row>
    <row r="68" spans="63:63" ht="15" customHeight="1">
      <c r="BK68" s="51" t="s">
        <v>101</v>
      </c>
    </row>
    <row r="69" spans="63:63" ht="15" customHeight="1">
      <c r="BK69" s="51" t="s">
        <v>102</v>
      </c>
    </row>
    <row r="70" spans="63:63" ht="15" customHeight="1">
      <c r="BK70" s="51" t="s">
        <v>103</v>
      </c>
    </row>
    <row r="71" spans="63:63" ht="15" customHeight="1">
      <c r="BK71" s="51" t="s">
        <v>104</v>
      </c>
    </row>
    <row r="72" spans="63:63" ht="15" customHeight="1">
      <c r="BK72" s="51" t="s">
        <v>105</v>
      </c>
    </row>
    <row r="73" spans="63:63" ht="15" customHeight="1">
      <c r="BK73" s="51" t="s">
        <v>106</v>
      </c>
    </row>
    <row r="74" spans="63:63" ht="15" customHeight="1">
      <c r="BK74" s="51" t="s">
        <v>107</v>
      </c>
    </row>
    <row r="75" spans="63:63" ht="15" customHeight="1">
      <c r="BK75" s="51" t="s">
        <v>108</v>
      </c>
    </row>
    <row r="76" spans="63:63" ht="15" customHeight="1">
      <c r="BK76" s="51" t="s">
        <v>109</v>
      </c>
    </row>
    <row r="77" spans="63:63" ht="15" customHeight="1">
      <c r="BK77" s="51" t="s">
        <v>110</v>
      </c>
    </row>
    <row r="78" spans="63:63" ht="15" customHeight="1">
      <c r="BK78" s="51" t="s">
        <v>111</v>
      </c>
    </row>
    <row r="79" spans="63:63" ht="15" customHeight="1">
      <c r="BK79" s="51" t="s">
        <v>112</v>
      </c>
    </row>
    <row r="80" spans="63:63" ht="15" customHeight="1">
      <c r="BK80" s="51" t="s">
        <v>113</v>
      </c>
    </row>
    <row r="81" spans="63:63" ht="15" customHeight="1">
      <c r="BK81" s="51" t="s">
        <v>114</v>
      </c>
    </row>
    <row r="82" spans="63:63" ht="15" customHeight="1">
      <c r="BK82" s="51" t="s">
        <v>115</v>
      </c>
    </row>
    <row r="83" spans="63:63" ht="15" customHeight="1">
      <c r="BK83" s="51" t="s">
        <v>116</v>
      </c>
    </row>
    <row r="84" spans="63:63" ht="15" customHeight="1">
      <c r="BK84" s="51" t="s">
        <v>117</v>
      </c>
    </row>
    <row r="85" spans="63:63" ht="15" customHeight="1">
      <c r="BK85" s="51" t="s">
        <v>118</v>
      </c>
    </row>
    <row r="86" spans="63:63" ht="15" customHeight="1">
      <c r="BK86" s="51" t="s">
        <v>119</v>
      </c>
    </row>
    <row r="87" spans="63:63" ht="15" customHeight="1">
      <c r="BK87" s="51" t="s">
        <v>120</v>
      </c>
    </row>
    <row r="88" spans="63:63" ht="15" customHeight="1">
      <c r="BK88" s="51" t="s">
        <v>121</v>
      </c>
    </row>
    <row r="89" spans="63:63" ht="15" customHeight="1">
      <c r="BK89" s="51" t="s">
        <v>122</v>
      </c>
    </row>
    <row r="90" spans="63:63" ht="15" customHeight="1"/>
    <row r="91" spans="63:63" ht="15" customHeight="1"/>
    <row r="92" spans="63:63" ht="15" customHeight="1"/>
    <row r="93" spans="63:63" ht="15" customHeight="1"/>
    <row r="94" spans="63:63" ht="15" customHeight="1"/>
    <row r="95" spans="63:63" ht="15" customHeight="1"/>
    <row r="96" spans="63:63"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sheetData>
  <mergeCells count="20">
    <mergeCell ref="I40:L40"/>
    <mergeCell ref="M40:AF41"/>
    <mergeCell ref="I41:L41"/>
    <mergeCell ref="A2:AF3"/>
    <mergeCell ref="B4:AE9"/>
    <mergeCell ref="B11:AE11"/>
    <mergeCell ref="B13:AE27"/>
    <mergeCell ref="W29:Z29"/>
    <mergeCell ref="AA29:AB29"/>
    <mergeCell ref="AD29:AE29"/>
    <mergeCell ref="M33:AF34"/>
    <mergeCell ref="I34:L34"/>
    <mergeCell ref="M36:AF37"/>
    <mergeCell ref="I37:L37"/>
    <mergeCell ref="M39:AF39"/>
    <mergeCell ref="I43:L43"/>
    <mergeCell ref="N43:O43"/>
    <mergeCell ref="Q43:R43"/>
    <mergeCell ref="T43:U43"/>
    <mergeCell ref="W43:X43"/>
  </mergeCells>
  <phoneticPr fontId="3"/>
  <dataValidations count="1">
    <dataValidation type="list" allowBlank="1" showInputMessage="1" showErrorMessage="1" sqref="N43:O43" xr:uid="{6FFDCDE8-2D10-424E-8F17-2344E72382FA}">
      <formula1>$BL$28:$BL$31</formula1>
    </dataValidation>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topLeftCell="A15" zoomScale="110" zoomScaleNormal="100" zoomScaleSheetLayoutView="110" workbookViewId="0">
      <selection activeCell="J13" sqref="J13"/>
    </sheetView>
  </sheetViews>
  <sheetFormatPr defaultRowHeight="13.2"/>
  <cols>
    <col min="1" max="1" width="0.77734375" style="70" customWidth="1"/>
    <col min="2" max="2" width="4.44140625" style="70" customWidth="1"/>
    <col min="3" max="3" width="96.77734375" style="70" customWidth="1"/>
    <col min="4" max="4" width="26.88671875" style="70" customWidth="1"/>
    <col min="5" max="5" width="15.33203125" style="70" customWidth="1"/>
    <col min="6" max="6" width="0.77734375" style="70" customWidth="1"/>
    <col min="7" max="16384" width="8.88671875" style="70"/>
  </cols>
  <sheetData>
    <row r="1" spans="2:5" ht="8.4" customHeight="1"/>
    <row r="2" spans="2:5" ht="19.2">
      <c r="B2" s="71" t="s">
        <v>160</v>
      </c>
    </row>
    <row r="3" spans="2:5" ht="9" customHeight="1"/>
    <row r="4" spans="2:5" ht="24.6" customHeight="1" thickBot="1">
      <c r="B4" s="254" t="s">
        <v>138</v>
      </c>
      <c r="C4" s="255"/>
      <c r="D4" s="254" t="s">
        <v>161</v>
      </c>
      <c r="E4" s="256"/>
    </row>
    <row r="5" spans="2:5" ht="25.2" customHeight="1">
      <c r="B5" s="72">
        <v>1</v>
      </c>
      <c r="C5" s="75" t="s">
        <v>163</v>
      </c>
      <c r="D5" s="72" t="s">
        <v>139</v>
      </c>
      <c r="E5" s="72">
        <v>200</v>
      </c>
    </row>
    <row r="6" spans="2:5" ht="25.2" customHeight="1">
      <c r="B6" s="73">
        <v>2</v>
      </c>
      <c r="C6" s="74" t="s">
        <v>164</v>
      </c>
      <c r="D6" s="72" t="s">
        <v>139</v>
      </c>
      <c r="E6" s="73">
        <v>300</v>
      </c>
    </row>
    <row r="7" spans="2:5" ht="25.2" customHeight="1">
      <c r="B7" s="73">
        <v>3</v>
      </c>
      <c r="C7" s="74" t="s">
        <v>165</v>
      </c>
      <c r="D7" s="72" t="s">
        <v>139</v>
      </c>
      <c r="E7" s="73">
        <v>400</v>
      </c>
    </row>
    <row r="8" spans="2:5" ht="25.2" customHeight="1">
      <c r="B8" s="73">
        <v>4</v>
      </c>
      <c r="C8" s="74" t="s">
        <v>166</v>
      </c>
      <c r="D8" s="72" t="s">
        <v>139</v>
      </c>
      <c r="E8" s="73">
        <v>500</v>
      </c>
    </row>
    <row r="9" spans="2:5" ht="25.2" customHeight="1">
      <c r="B9" s="73">
        <v>5</v>
      </c>
      <c r="C9" s="74" t="s">
        <v>140</v>
      </c>
      <c r="D9" s="72" t="s">
        <v>139</v>
      </c>
      <c r="E9" s="73">
        <v>200</v>
      </c>
    </row>
    <row r="10" spans="2:5" ht="25.2" customHeight="1">
      <c r="B10" s="73">
        <v>6</v>
      </c>
      <c r="C10" s="74" t="s">
        <v>141</v>
      </c>
      <c r="D10" s="72" t="s">
        <v>139</v>
      </c>
      <c r="E10" s="73">
        <v>200</v>
      </c>
    </row>
    <row r="11" spans="2:5" ht="25.2" customHeight="1">
      <c r="B11" s="73">
        <v>7</v>
      </c>
      <c r="C11" s="74" t="s">
        <v>142</v>
      </c>
      <c r="D11" s="72" t="s">
        <v>139</v>
      </c>
      <c r="E11" s="73">
        <v>200</v>
      </c>
    </row>
    <row r="12" spans="2:5" ht="25.2" customHeight="1">
      <c r="B12" s="73">
        <v>8</v>
      </c>
      <c r="C12" s="74" t="s">
        <v>167</v>
      </c>
      <c r="D12" s="72" t="s">
        <v>139</v>
      </c>
      <c r="E12" s="73">
        <v>200</v>
      </c>
    </row>
    <row r="13" spans="2:5" ht="25.2" customHeight="1">
      <c r="B13" s="73">
        <v>9</v>
      </c>
      <c r="C13" s="74" t="s">
        <v>168</v>
      </c>
      <c r="D13" s="72" t="s">
        <v>139</v>
      </c>
      <c r="E13" s="73">
        <v>300</v>
      </c>
    </row>
    <row r="14" spans="2:5" ht="25.2" customHeight="1">
      <c r="B14" s="73">
        <v>10</v>
      </c>
      <c r="C14" s="74" t="s">
        <v>169</v>
      </c>
      <c r="D14" s="72" t="s">
        <v>139</v>
      </c>
      <c r="E14" s="73">
        <v>400</v>
      </c>
    </row>
    <row r="15" spans="2:5" ht="25.2" customHeight="1">
      <c r="B15" s="73">
        <v>11</v>
      </c>
      <c r="C15" s="74" t="s">
        <v>143</v>
      </c>
      <c r="D15" s="72" t="s">
        <v>139</v>
      </c>
      <c r="E15" s="73">
        <v>200</v>
      </c>
    </row>
    <row r="16" spans="2:5" ht="25.2" customHeight="1">
      <c r="B16" s="73">
        <v>12</v>
      </c>
      <c r="C16" s="74" t="s">
        <v>170</v>
      </c>
      <c r="D16" s="72" t="s">
        <v>139</v>
      </c>
      <c r="E16" s="73">
        <v>200</v>
      </c>
    </row>
    <row r="17" spans="2:5" ht="25.2" customHeight="1">
      <c r="B17" s="73">
        <v>13</v>
      </c>
      <c r="C17" s="74" t="s">
        <v>144</v>
      </c>
      <c r="D17" s="72" t="s">
        <v>139</v>
      </c>
      <c r="E17" s="73">
        <v>200</v>
      </c>
    </row>
    <row r="18" spans="2:5" ht="25.2" customHeight="1">
      <c r="B18" s="73">
        <v>14</v>
      </c>
      <c r="C18" s="74" t="s">
        <v>145</v>
      </c>
      <c r="D18" s="72" t="s">
        <v>139</v>
      </c>
      <c r="E18" s="73">
        <v>200</v>
      </c>
    </row>
    <row r="19" spans="2:5" ht="25.2" customHeight="1">
      <c r="B19" s="73">
        <v>15</v>
      </c>
      <c r="C19" s="74" t="s">
        <v>146</v>
      </c>
      <c r="D19" s="72" t="s">
        <v>139</v>
      </c>
      <c r="E19" s="73">
        <v>200</v>
      </c>
    </row>
    <row r="20" spans="2:5" ht="25.2" customHeight="1">
      <c r="B20" s="73">
        <v>16</v>
      </c>
      <c r="C20" s="74" t="s">
        <v>147</v>
      </c>
      <c r="D20" s="72" t="s">
        <v>139</v>
      </c>
      <c r="E20" s="73">
        <v>200</v>
      </c>
    </row>
    <row r="21" spans="2:5" ht="25.2" customHeight="1">
      <c r="B21" s="73">
        <v>17</v>
      </c>
      <c r="C21" s="74" t="s">
        <v>148</v>
      </c>
      <c r="D21" s="72" t="s">
        <v>139</v>
      </c>
      <c r="E21" s="73">
        <v>200</v>
      </c>
    </row>
    <row r="22" spans="2:5" ht="25.2" customHeight="1">
      <c r="B22" s="73">
        <v>18</v>
      </c>
      <c r="C22" s="74" t="s">
        <v>149</v>
      </c>
      <c r="D22" s="72" t="s">
        <v>139</v>
      </c>
      <c r="E22" s="73">
        <v>200</v>
      </c>
    </row>
    <row r="23" spans="2:5" ht="25.2" customHeight="1">
      <c r="B23" s="73">
        <v>19</v>
      </c>
      <c r="C23" s="74" t="s">
        <v>150</v>
      </c>
      <c r="D23" s="72" t="s">
        <v>139</v>
      </c>
      <c r="E23" s="73">
        <v>200</v>
      </c>
    </row>
    <row r="24" spans="2:5" ht="25.2" customHeight="1">
      <c r="B24" s="73">
        <v>20</v>
      </c>
      <c r="C24" s="74" t="s">
        <v>171</v>
      </c>
      <c r="D24" s="72" t="s">
        <v>139</v>
      </c>
      <c r="E24" s="73">
        <v>200</v>
      </c>
    </row>
    <row r="25" spans="2:5" ht="25.2" customHeight="1">
      <c r="B25" s="73">
        <v>21</v>
      </c>
      <c r="C25" s="74" t="s">
        <v>151</v>
      </c>
      <c r="D25" s="72" t="s">
        <v>139</v>
      </c>
      <c r="E25" s="73">
        <v>200</v>
      </c>
    </row>
    <row r="26" spans="2:5" ht="25.2" customHeight="1">
      <c r="B26" s="73">
        <v>22</v>
      </c>
      <c r="C26" s="74" t="s">
        <v>152</v>
      </c>
      <c r="D26" s="72" t="s">
        <v>139</v>
      </c>
      <c r="E26" s="73">
        <v>200</v>
      </c>
    </row>
    <row r="27" spans="2:5" ht="25.2" customHeight="1">
      <c r="B27" s="73">
        <v>23</v>
      </c>
      <c r="C27" s="74" t="s">
        <v>153</v>
      </c>
      <c r="D27" s="73" t="s">
        <v>162</v>
      </c>
      <c r="E27" s="73">
        <v>6</v>
      </c>
    </row>
    <row r="28" spans="2:5" ht="25.2" customHeight="1">
      <c r="B28" s="73">
        <v>24</v>
      </c>
      <c r="C28" s="74" t="s">
        <v>154</v>
      </c>
      <c r="D28" s="73" t="s">
        <v>162</v>
      </c>
      <c r="E28" s="73">
        <v>6</v>
      </c>
    </row>
    <row r="29" spans="2:5" ht="25.2" customHeight="1">
      <c r="B29" s="73">
        <v>25</v>
      </c>
      <c r="C29" s="74" t="s">
        <v>155</v>
      </c>
      <c r="D29" s="73" t="s">
        <v>162</v>
      </c>
      <c r="E29" s="73">
        <v>6</v>
      </c>
    </row>
    <row r="30" spans="2:5" ht="25.2" customHeight="1">
      <c r="B30" s="73">
        <v>26</v>
      </c>
      <c r="C30" s="74" t="s">
        <v>156</v>
      </c>
      <c r="D30" s="73" t="s">
        <v>162</v>
      </c>
      <c r="E30" s="73">
        <v>6</v>
      </c>
    </row>
    <row r="31" spans="2:5" ht="25.2" customHeight="1">
      <c r="B31" s="73">
        <v>27</v>
      </c>
      <c r="C31" s="74" t="s">
        <v>157</v>
      </c>
      <c r="D31" s="73" t="s">
        <v>162</v>
      </c>
      <c r="E31" s="73">
        <v>6</v>
      </c>
    </row>
    <row r="32" spans="2:5" ht="25.2" customHeight="1">
      <c r="B32" s="73">
        <v>28</v>
      </c>
      <c r="C32" s="74" t="s">
        <v>158</v>
      </c>
      <c r="D32" s="73" t="s">
        <v>162</v>
      </c>
      <c r="E32" s="73">
        <v>6</v>
      </c>
    </row>
    <row r="33" spans="2:5" ht="25.2" customHeight="1">
      <c r="B33" s="73">
        <v>29</v>
      </c>
      <c r="C33" s="74" t="s">
        <v>159</v>
      </c>
      <c r="D33" s="73" t="s">
        <v>162</v>
      </c>
      <c r="E33" s="73">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0752-FDEC-4881-B9A3-53FCEB024214}">
  <sheetPr>
    <pageSetUpPr fitToPage="1"/>
  </sheetPr>
  <dimension ref="A1:AN32"/>
  <sheetViews>
    <sheetView showGridLines="0" showZeros="0" view="pageBreakPreview" topLeftCell="A5" zoomScaleNormal="100" zoomScaleSheetLayoutView="100" workbookViewId="0">
      <selection activeCell="D23" sqref="D23:D24"/>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5.55468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219</v>
      </c>
      <c r="AM1" s="27"/>
    </row>
    <row r="2" spans="1:39" ht="13.2">
      <c r="A2" s="12"/>
      <c r="B2" s="12"/>
      <c r="C2" s="28"/>
      <c r="D2" s="28"/>
      <c r="E2" s="12"/>
      <c r="F2" s="12"/>
      <c r="G2" s="12"/>
      <c r="H2" s="12"/>
      <c r="I2" s="12"/>
      <c r="J2" s="12"/>
      <c r="K2" s="12"/>
      <c r="L2" s="64"/>
      <c r="M2" s="12"/>
      <c r="N2" s="12"/>
      <c r="O2" s="12"/>
      <c r="P2" s="12"/>
      <c r="Q2" s="12"/>
      <c r="R2" s="12"/>
      <c r="S2" s="12"/>
      <c r="T2" s="12"/>
      <c r="U2" s="12"/>
      <c r="V2" s="12"/>
      <c r="W2" s="12"/>
      <c r="X2" s="12"/>
      <c r="Y2" s="12"/>
      <c r="Z2" s="12"/>
      <c r="AA2" s="12"/>
      <c r="AM2" s="28"/>
    </row>
    <row r="3" spans="1:39" ht="27.6" customHeight="1">
      <c r="A3" s="142" t="s">
        <v>220</v>
      </c>
      <c r="B3" s="142"/>
      <c r="C3" s="142"/>
      <c r="D3" s="142"/>
      <c r="E3" s="142"/>
      <c r="F3" s="142"/>
      <c r="G3" s="142"/>
      <c r="H3" s="142"/>
      <c r="I3" s="142"/>
      <c r="J3" s="14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2" customHeight="1">
      <c r="A4" s="107"/>
      <c r="B4" s="107"/>
      <c r="C4" s="107"/>
      <c r="D4" s="107"/>
      <c r="E4" s="107"/>
      <c r="F4" s="107"/>
      <c r="G4" s="107"/>
      <c r="H4" s="107"/>
      <c r="I4" s="107"/>
      <c r="J4" s="107"/>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21" customHeight="1">
      <c r="A5" s="27"/>
      <c r="B5" s="27"/>
      <c r="C5" s="27"/>
      <c r="D5" s="118" t="s">
        <v>221</v>
      </c>
      <c r="E5" s="118"/>
      <c r="F5" s="118"/>
      <c r="G5" s="118"/>
      <c r="H5" s="118"/>
      <c r="I5" s="118"/>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21" customHeight="1">
      <c r="A6" s="27"/>
      <c r="B6" s="27"/>
      <c r="C6" s="27"/>
      <c r="D6" s="31"/>
      <c r="E6" s="31"/>
      <c r="F6" s="31"/>
      <c r="G6" s="31"/>
      <c r="H6" s="31"/>
      <c r="I6" s="31"/>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41.4" customHeight="1">
      <c r="A7" s="27"/>
      <c r="B7" s="27"/>
      <c r="C7" s="27"/>
      <c r="D7" s="144" t="s">
        <v>233</v>
      </c>
      <c r="E7" s="144"/>
      <c r="F7" s="144"/>
      <c r="G7" s="144"/>
      <c r="H7" s="144"/>
      <c r="I7" s="144"/>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row>
    <row r="8" spans="1:39" ht="24" customHeight="1">
      <c r="A8" s="27"/>
      <c r="B8" s="27"/>
      <c r="C8" s="27"/>
      <c r="D8" s="27"/>
      <c r="E8" s="27"/>
      <c r="F8" s="27"/>
      <c r="G8" s="27"/>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row>
    <row r="9" spans="1:39" ht="18.600000000000001" customHeight="1">
      <c r="A9" s="117" t="s">
        <v>222</v>
      </c>
      <c r="B9" s="117"/>
      <c r="C9" s="117"/>
      <c r="D9" s="117"/>
      <c r="E9" s="117"/>
      <c r="F9" s="117"/>
      <c r="G9" s="117"/>
      <c r="H9" s="117"/>
      <c r="I9" s="117"/>
      <c r="J9" s="117"/>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17"/>
      <c r="B10" s="117"/>
      <c r="C10" s="117"/>
      <c r="D10" s="117"/>
      <c r="E10" s="117"/>
      <c r="F10" s="117"/>
      <c r="G10" s="117"/>
      <c r="H10" s="117"/>
      <c r="I10" s="117"/>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600000000000001" customHeight="1">
      <c r="A11" s="12"/>
      <c r="B11" s="46"/>
      <c r="C11" s="46"/>
      <c r="D11" s="143" t="s">
        <v>223</v>
      </c>
      <c r="E11" s="143"/>
      <c r="F11" s="143"/>
      <c r="G11" s="143"/>
      <c r="H11" s="143"/>
      <c r="I11" s="143"/>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12"/>
      <c r="AL11" s="12"/>
      <c r="AM11" s="12"/>
    </row>
    <row r="12" spans="1:39" ht="32.4" customHeight="1">
      <c r="A12" s="12"/>
      <c r="B12" s="12"/>
      <c r="C12" s="12"/>
      <c r="D12" s="108" t="s">
        <v>9</v>
      </c>
      <c r="E12" s="145"/>
      <c r="F12" s="146"/>
      <c r="G12" s="146"/>
      <c r="H12" s="146"/>
      <c r="I12" s="147"/>
      <c r="J12" s="12"/>
      <c r="K12" s="113"/>
      <c r="L12" s="113"/>
      <c r="M12" s="113"/>
      <c r="N12" s="113"/>
      <c r="O12" s="113"/>
      <c r="P12" s="113"/>
      <c r="Q12" s="113"/>
      <c r="R12" s="113"/>
      <c r="S12" s="113"/>
      <c r="T12" s="113"/>
      <c r="U12" s="113"/>
      <c r="V12" s="113"/>
      <c r="W12" s="46"/>
      <c r="X12" s="12"/>
      <c r="Y12" s="12"/>
      <c r="Z12" s="12"/>
      <c r="AA12" s="12"/>
      <c r="AB12" s="12"/>
      <c r="AC12" s="12"/>
      <c r="AD12" s="12"/>
      <c r="AE12" s="12"/>
      <c r="AF12" s="12"/>
      <c r="AG12" s="12"/>
      <c r="AH12" s="12"/>
      <c r="AI12" s="12"/>
      <c r="AJ12" s="12"/>
      <c r="AK12" s="12"/>
      <c r="AL12" s="12"/>
      <c r="AM12" s="12"/>
    </row>
    <row r="13" spans="1:39" ht="32.4" customHeight="1">
      <c r="A13" s="12"/>
      <c r="B13" s="12"/>
      <c r="C13" s="12"/>
      <c r="D13" s="108" t="s">
        <v>240</v>
      </c>
      <c r="E13" s="145"/>
      <c r="F13" s="146"/>
      <c r="G13" s="146"/>
      <c r="H13" s="146"/>
      <c r="I13" s="147"/>
      <c r="J13" s="12"/>
      <c r="K13" s="12"/>
      <c r="L13" s="12"/>
      <c r="M13" s="12"/>
      <c r="N13" s="12"/>
      <c r="O13" s="12"/>
      <c r="P13" s="12"/>
      <c r="Q13" s="12"/>
      <c r="R13" s="12"/>
      <c r="S13" s="12"/>
      <c r="T13" s="12"/>
      <c r="U13" s="12"/>
      <c r="V13" s="12"/>
      <c r="W13" s="46"/>
      <c r="X13" s="29"/>
      <c r="Y13" s="29"/>
      <c r="Z13" s="29"/>
      <c r="AA13" s="29"/>
      <c r="AB13" s="29"/>
      <c r="AC13" s="12"/>
      <c r="AD13" s="12"/>
      <c r="AE13" s="12"/>
      <c r="AF13" s="12"/>
      <c r="AG13" s="12"/>
      <c r="AH13" s="12"/>
      <c r="AI13" s="12"/>
      <c r="AJ13" s="12"/>
      <c r="AK13" s="12"/>
      <c r="AL13" s="12"/>
      <c r="AM13" s="12"/>
    </row>
    <row r="14" spans="1:39" ht="32.4" customHeight="1">
      <c r="A14" s="12"/>
      <c r="B14" s="12"/>
      <c r="C14" s="12"/>
      <c r="D14" s="108" t="s">
        <v>236</v>
      </c>
      <c r="E14" s="145"/>
      <c r="F14" s="146"/>
      <c r="G14" s="147"/>
      <c r="H14" s="108" t="s">
        <v>237</v>
      </c>
      <c r="I14" s="57"/>
      <c r="J14" s="12"/>
      <c r="K14" s="12"/>
      <c r="L14" s="12"/>
      <c r="M14" s="12"/>
      <c r="N14" s="12"/>
      <c r="O14" s="12"/>
      <c r="P14" s="12"/>
      <c r="Q14" s="12"/>
      <c r="R14" s="12"/>
      <c r="S14" s="12"/>
      <c r="T14" s="12"/>
      <c r="U14" s="12"/>
      <c r="V14" s="12"/>
      <c r="W14" s="46"/>
      <c r="X14" s="29"/>
      <c r="Y14" s="29"/>
      <c r="Z14" s="29"/>
      <c r="AA14" s="29"/>
      <c r="AB14" s="29"/>
      <c r="AC14" s="12"/>
      <c r="AD14" s="12"/>
      <c r="AE14" s="12"/>
      <c r="AF14" s="12"/>
      <c r="AG14" s="12"/>
      <c r="AH14" s="12"/>
      <c r="AI14" s="12"/>
      <c r="AJ14" s="12"/>
      <c r="AK14" s="12"/>
      <c r="AL14" s="12"/>
      <c r="AM14" s="12"/>
    </row>
    <row r="15" spans="1:39" ht="32.4" customHeight="1">
      <c r="A15" s="12"/>
      <c r="B15" s="12"/>
      <c r="C15" s="12"/>
      <c r="D15" s="28"/>
      <c r="E15" s="28"/>
      <c r="F15" s="28"/>
      <c r="G15" s="28"/>
      <c r="H15" s="109" t="s">
        <v>238</v>
      </c>
      <c r="I15" s="57"/>
      <c r="J15" s="12"/>
      <c r="K15" s="12"/>
      <c r="L15" s="12"/>
      <c r="M15" s="12"/>
      <c r="N15" s="12"/>
      <c r="O15" s="12"/>
      <c r="P15" s="12"/>
      <c r="Q15" s="12"/>
      <c r="R15" s="12"/>
      <c r="S15" s="12"/>
      <c r="T15" s="12"/>
      <c r="U15" s="12"/>
      <c r="V15" s="12"/>
      <c r="W15" s="46"/>
      <c r="X15" s="29"/>
      <c r="Y15" s="29"/>
      <c r="Z15" s="29"/>
      <c r="AA15" s="29"/>
      <c r="AB15" s="29"/>
      <c r="AC15" s="12"/>
      <c r="AD15" s="12"/>
      <c r="AE15" s="12"/>
      <c r="AF15" s="12"/>
      <c r="AG15" s="12"/>
      <c r="AH15" s="12"/>
      <c r="AI15" s="12"/>
      <c r="AJ15" s="12"/>
      <c r="AK15" s="12"/>
      <c r="AL15" s="12"/>
      <c r="AM15" s="12"/>
    </row>
    <row r="16" spans="1:39" ht="32.4" customHeight="1">
      <c r="A16" s="12"/>
      <c r="B16" s="12"/>
      <c r="C16" s="12"/>
      <c r="D16" s="12"/>
      <c r="E16" s="12"/>
      <c r="F16" s="12"/>
      <c r="G16" s="12"/>
      <c r="H16" s="12"/>
      <c r="I16" s="12"/>
      <c r="J16" s="12"/>
      <c r="K16" s="12"/>
      <c r="L16" s="12"/>
      <c r="M16" s="12"/>
      <c r="N16" s="12"/>
      <c r="O16" s="12"/>
      <c r="P16" s="12"/>
      <c r="Q16" s="12"/>
      <c r="R16" s="12"/>
      <c r="S16" s="12"/>
      <c r="T16" s="12"/>
      <c r="U16" s="12"/>
      <c r="V16" s="12"/>
      <c r="W16" s="46"/>
      <c r="X16" s="29"/>
      <c r="Y16" s="29"/>
      <c r="Z16" s="29"/>
      <c r="AA16" s="29"/>
      <c r="AB16" s="29"/>
      <c r="AC16" s="12"/>
      <c r="AD16" s="12"/>
      <c r="AE16" s="12"/>
      <c r="AF16" s="12"/>
      <c r="AG16" s="12"/>
      <c r="AH16" s="12"/>
      <c r="AI16" s="12"/>
      <c r="AJ16" s="12"/>
      <c r="AK16" s="12"/>
      <c r="AL16" s="12"/>
      <c r="AM16" s="12"/>
    </row>
    <row r="17" spans="1:40" ht="14.25" customHeight="1">
      <c r="A17" s="12"/>
      <c r="B17" s="12"/>
      <c r="C17" s="12"/>
      <c r="D17" s="110" t="s">
        <v>227</v>
      </c>
      <c r="E17" s="12"/>
      <c r="F17" s="12"/>
      <c r="G17" s="12"/>
      <c r="H17" s="12"/>
      <c r="I17" s="12"/>
      <c r="J17" s="12"/>
      <c r="K17" s="12"/>
      <c r="L17" s="12"/>
      <c r="M17" s="12"/>
      <c r="N17" s="12"/>
      <c r="O17" s="12"/>
      <c r="P17" s="12"/>
      <c r="Q17" s="12"/>
      <c r="R17" s="12"/>
      <c r="S17" s="12"/>
      <c r="T17" s="12"/>
      <c r="U17" s="12"/>
      <c r="V17" s="12"/>
      <c r="W17" s="46"/>
      <c r="X17" s="29"/>
      <c r="Y17" s="29"/>
      <c r="Z17" s="29"/>
      <c r="AA17" s="29"/>
      <c r="AB17" s="29"/>
      <c r="AC17" s="12"/>
      <c r="AD17" s="12"/>
      <c r="AE17" s="12"/>
      <c r="AF17" s="12"/>
      <c r="AG17" s="12"/>
      <c r="AH17" s="12"/>
      <c r="AI17" s="12"/>
      <c r="AJ17" s="12"/>
      <c r="AK17" s="12"/>
      <c r="AL17" s="12"/>
      <c r="AM17" s="12"/>
    </row>
    <row r="18" spans="1:40" ht="33.6" customHeight="1">
      <c r="A18" s="12"/>
      <c r="B18" s="12"/>
      <c r="C18" s="12"/>
      <c r="D18" s="114" t="s">
        <v>228</v>
      </c>
      <c r="E18" s="114"/>
      <c r="F18" s="114"/>
      <c r="G18" s="114"/>
      <c r="H18" s="114"/>
      <c r="I18" s="114"/>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9.8" customHeight="1">
      <c r="A20" s="12"/>
      <c r="B20" s="12"/>
      <c r="C20" s="12"/>
      <c r="D20" s="119" t="s">
        <v>230</v>
      </c>
      <c r="E20" s="119"/>
      <c r="F20" s="119"/>
      <c r="G20" s="12"/>
      <c r="H20" s="12"/>
      <c r="I20" s="12"/>
      <c r="J20" s="12"/>
      <c r="K20" s="12"/>
      <c r="L20" s="64" t="s">
        <v>136</v>
      </c>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5.6" customHeight="1">
      <c r="A21" s="12"/>
      <c r="B21" s="12"/>
      <c r="C21" s="12"/>
      <c r="D21" s="110" t="s">
        <v>229</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31.2" customHeight="1">
      <c r="A22" s="12"/>
      <c r="B22" s="12"/>
      <c r="C22" s="12"/>
      <c r="D22" s="108" t="s">
        <v>9</v>
      </c>
      <c r="E22" s="145"/>
      <c r="F22" s="146"/>
      <c r="G22" s="146"/>
      <c r="H22" s="146"/>
      <c r="I22" s="147"/>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31.2" customHeight="1">
      <c r="A23" s="12"/>
      <c r="B23" s="12"/>
      <c r="C23" s="12"/>
      <c r="D23" s="108" t="s">
        <v>224</v>
      </c>
      <c r="E23" s="145"/>
      <c r="F23" s="146"/>
      <c r="G23" s="146"/>
      <c r="H23" s="146"/>
      <c r="I23" s="147"/>
      <c r="J23" s="12"/>
      <c r="K23" s="12"/>
      <c r="L23" s="12"/>
      <c r="M23" s="12"/>
      <c r="N23" s="12"/>
      <c r="O23" s="12"/>
      <c r="P23" s="12"/>
      <c r="Q23" s="12"/>
      <c r="R23" s="12"/>
      <c r="S23" s="12"/>
      <c r="T23" s="12"/>
      <c r="U23" s="12"/>
      <c r="V23" s="12"/>
      <c r="W23" s="46"/>
      <c r="X23" s="29"/>
      <c r="Y23" s="29"/>
      <c r="Z23" s="29"/>
      <c r="AA23" s="29"/>
      <c r="AB23" s="29"/>
      <c r="AC23" s="12"/>
      <c r="AD23" s="12"/>
      <c r="AE23" s="12"/>
      <c r="AF23" s="12"/>
      <c r="AG23" s="12"/>
      <c r="AH23" s="12"/>
      <c r="AI23" s="12"/>
      <c r="AJ23" s="12"/>
      <c r="AK23" s="12"/>
      <c r="AL23" s="12"/>
      <c r="AM23" s="12"/>
    </row>
    <row r="24" spans="1:40" ht="31.2" customHeight="1">
      <c r="A24" s="12"/>
      <c r="B24" s="12"/>
      <c r="C24" s="12"/>
      <c r="D24" s="108" t="s">
        <v>225</v>
      </c>
      <c r="E24" s="145"/>
      <c r="F24" s="146"/>
      <c r="G24" s="147"/>
      <c r="H24" s="108" t="s">
        <v>226</v>
      </c>
      <c r="I24" s="57"/>
      <c r="J24" s="12"/>
      <c r="K24" s="12"/>
      <c r="L24" s="12"/>
      <c r="M24" s="12"/>
      <c r="N24" s="12"/>
      <c r="O24" s="12"/>
      <c r="P24" s="12"/>
      <c r="Q24" s="12"/>
      <c r="R24" s="12"/>
      <c r="S24" s="12"/>
      <c r="T24" s="12"/>
      <c r="U24" s="12"/>
      <c r="V24" s="12"/>
      <c r="W24" s="46"/>
      <c r="X24" s="29"/>
      <c r="Y24" s="29"/>
      <c r="Z24" s="29"/>
      <c r="AA24" s="29"/>
      <c r="AB24" s="29"/>
      <c r="AC24" s="12"/>
      <c r="AD24" s="12"/>
      <c r="AE24" s="12"/>
      <c r="AF24" s="12"/>
      <c r="AG24" s="12"/>
      <c r="AH24" s="12"/>
      <c r="AI24" s="12"/>
      <c r="AJ24" s="12"/>
      <c r="AK24" s="12"/>
      <c r="AL24" s="12"/>
      <c r="AM24" s="12"/>
    </row>
    <row r="25" spans="1:40" ht="7.2" customHeight="1">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row>
    <row r="26" spans="1:40" ht="19.2" customHeight="1">
      <c r="B26" s="12"/>
      <c r="C26" s="12"/>
      <c r="D26" s="59" t="s">
        <v>234</v>
      </c>
      <c r="E26" s="145"/>
      <c r="F26" s="146"/>
      <c r="G26" s="147"/>
      <c r="H26" s="111" t="s">
        <v>235</v>
      </c>
      <c r="I26" s="57"/>
      <c r="J26" s="12"/>
      <c r="K26" s="12"/>
      <c r="L26" s="12"/>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6.6" customHeight="1">
      <c r="B27" s="12"/>
      <c r="C27" s="12"/>
      <c r="D27" s="12"/>
      <c r="E27" s="12"/>
      <c r="F27" s="12"/>
      <c r="G27" s="12"/>
      <c r="H27" s="12"/>
      <c r="I27" s="12"/>
      <c r="J27" s="12"/>
      <c r="K27" s="12"/>
      <c r="L27" s="12"/>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9.6" customHeight="1">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40">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40">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40">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40">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sheetData>
  <mergeCells count="16">
    <mergeCell ref="E26:G26"/>
    <mergeCell ref="E13:I13"/>
    <mergeCell ref="K12:V12"/>
    <mergeCell ref="E14:G14"/>
    <mergeCell ref="D18:I18"/>
    <mergeCell ref="E12:I12"/>
    <mergeCell ref="D20:F20"/>
    <mergeCell ref="E22:I22"/>
    <mergeCell ref="E23:I23"/>
    <mergeCell ref="E24:G24"/>
    <mergeCell ref="A10:I10"/>
    <mergeCell ref="A3:J3"/>
    <mergeCell ref="D5:I5"/>
    <mergeCell ref="A9:J9"/>
    <mergeCell ref="D11:I11"/>
    <mergeCell ref="D7:I7"/>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D2" sqref="D2"/>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90" t="s">
        <v>192</v>
      </c>
    </row>
    <row r="2" spans="1:32">
      <c r="A2" s="10"/>
    </row>
    <row r="3" spans="1:32" ht="18" customHeight="1">
      <c r="A3" s="151" t="s">
        <v>5</v>
      </c>
      <c r="B3" s="150" t="s">
        <v>6</v>
      </c>
      <c r="C3" s="152" t="s">
        <v>7</v>
      </c>
      <c r="D3" s="150" t="s">
        <v>8</v>
      </c>
      <c r="E3" s="150" t="s">
        <v>4</v>
      </c>
      <c r="F3" s="155" t="s">
        <v>9</v>
      </c>
      <c r="G3" s="153" t="s">
        <v>137</v>
      </c>
      <c r="H3" s="157" t="s">
        <v>202</v>
      </c>
      <c r="I3" s="148" t="s">
        <v>10</v>
      </c>
    </row>
    <row r="4" spans="1:32" ht="29.25" customHeight="1">
      <c r="A4" s="151"/>
      <c r="B4" s="150"/>
      <c r="C4" s="152"/>
      <c r="D4" s="150"/>
      <c r="E4" s="150"/>
      <c r="F4" s="156"/>
      <c r="G4" s="154"/>
      <c r="H4" s="158"/>
      <c r="I4" s="149"/>
    </row>
    <row r="5" spans="1:32" ht="27" customHeight="1">
      <c r="A5" s="112">
        <f>ROW()-4</f>
        <v>1</v>
      </c>
      <c r="B5" s="69">
        <f ca="1">IFERROR(INDIRECT("個票"&amp;$A5&amp;"!$p$7"),"")</f>
        <v>0</v>
      </c>
      <c r="C5" s="68">
        <f ca="1">IFERROR(INDIRECT("個票"&amp;$A5&amp;"！$h$7"),"")</f>
        <v>0</v>
      </c>
      <c r="D5" s="69" t="str">
        <f ca="1">IFERROR(INDIRECT("個票"&amp;$A5&amp;"!$i$10"),"")</f>
        <v/>
      </c>
      <c r="E5" s="81">
        <f ca="1">IFERROR(INDIRECT("個票"&amp;$A5&amp;"!$s$9"),"")</f>
        <v>0</v>
      </c>
      <c r="F5" s="67" t="str">
        <f ca="1">IFERROR(INDIRECT("個票"&amp;$A5&amp;"！$ｄ$9")&amp;INDIRECT("個票"&amp;$A5&amp;"！$ｈ$9"),"")</f>
        <v>佐賀県</v>
      </c>
      <c r="G5" s="84" t="str">
        <f ca="1">IF(H5&gt;0,申請書!$H$7,"")</f>
        <v/>
      </c>
      <c r="H5" s="97">
        <f t="shared" ref="H5:H19" ca="1" si="0">IFERROR(INDIRECT("個票"&amp;$A5&amp;"!$AE$26"),"")</f>
        <v>0</v>
      </c>
      <c r="I5" s="13"/>
    </row>
    <row r="6" spans="1:32" ht="27" customHeight="1">
      <c r="A6" s="112">
        <f t="shared" ref="A6:A19" si="1">ROW()-4</f>
        <v>2</v>
      </c>
      <c r="B6" s="80">
        <f t="shared" ref="B6:B19" ca="1" si="2">IFERROR(INDIRECT("個票"&amp;$A6&amp;"!$p$7"),"")</f>
        <v>0</v>
      </c>
      <c r="C6" s="68">
        <f t="shared" ref="C6:C19" ca="1" si="3">IFERROR(INDIRECT("個票"&amp;$A6&amp;"！$h$7"),"")</f>
        <v>0</v>
      </c>
      <c r="D6" s="67" t="str">
        <f t="shared" ref="D6:D19" ca="1" si="4">IFERROR(INDIRECT("個票"&amp;$A6&amp;"!$i$10"),"")</f>
        <v/>
      </c>
      <c r="E6" s="68">
        <f t="shared" ref="E6:E19" ca="1" si="5">IFERROR(INDIRECT("個票"&amp;$A6&amp;"!$s$9"),"")</f>
        <v>0</v>
      </c>
      <c r="F6" s="67" t="str">
        <f t="shared" ref="F6:F19" ca="1" si="6">IFERROR(INDIRECT("個票"&amp;$A6&amp;"！$ｄ$9")&amp;INDIRECT("個票"&amp;$A6&amp;"！$ｈ$9"),"")</f>
        <v>佐賀県</v>
      </c>
      <c r="G6" s="84" t="str">
        <f ca="1">IF(H6&gt;0,申請書!$H$7,"")</f>
        <v/>
      </c>
      <c r="H6" s="97">
        <f t="shared" ca="1" si="0"/>
        <v>0</v>
      </c>
      <c r="I6" s="13"/>
    </row>
    <row r="7" spans="1:32" ht="27" customHeight="1">
      <c r="A7" s="112">
        <f t="shared" si="1"/>
        <v>3</v>
      </c>
      <c r="B7" s="67">
        <f t="shared" ca="1" si="2"/>
        <v>0</v>
      </c>
      <c r="C7" s="68">
        <f t="shared" ca="1" si="3"/>
        <v>0</v>
      </c>
      <c r="D7" s="67" t="str">
        <f t="shared" ca="1" si="4"/>
        <v/>
      </c>
      <c r="E7" s="68">
        <f t="shared" ca="1" si="5"/>
        <v>0</v>
      </c>
      <c r="F7" s="67" t="str">
        <f t="shared" ca="1" si="6"/>
        <v>佐賀県</v>
      </c>
      <c r="G7" s="84" t="str">
        <f ca="1">IF(H7&gt;0,申請書!$H$7,"")</f>
        <v/>
      </c>
      <c r="H7" s="97">
        <f t="shared" ca="1" si="0"/>
        <v>0</v>
      </c>
      <c r="I7" s="13"/>
    </row>
    <row r="8" spans="1:32" ht="27" customHeight="1">
      <c r="A8" s="112">
        <f t="shared" si="1"/>
        <v>4</v>
      </c>
      <c r="B8" s="67">
        <f t="shared" ca="1" si="2"/>
        <v>0</v>
      </c>
      <c r="C8" s="68">
        <f t="shared" ca="1" si="3"/>
        <v>0</v>
      </c>
      <c r="D8" s="67" t="str">
        <f t="shared" ca="1" si="4"/>
        <v/>
      </c>
      <c r="E8" s="68">
        <f t="shared" ca="1" si="5"/>
        <v>0</v>
      </c>
      <c r="F8" s="67" t="str">
        <f t="shared" ca="1" si="6"/>
        <v>佐賀県</v>
      </c>
      <c r="G8" s="84" t="str">
        <f ca="1">IF(H8&gt;0,申請書!$H$7,"")</f>
        <v/>
      </c>
      <c r="H8" s="97">
        <f t="shared" ca="1" si="0"/>
        <v>0</v>
      </c>
      <c r="I8" s="13"/>
    </row>
    <row r="9" spans="1:32" ht="27" customHeight="1">
      <c r="A9" s="112">
        <f t="shared" si="1"/>
        <v>5</v>
      </c>
      <c r="B9" s="67">
        <f t="shared" ca="1" si="2"/>
        <v>0</v>
      </c>
      <c r="C9" s="68">
        <f t="shared" ca="1" si="3"/>
        <v>0</v>
      </c>
      <c r="D9" s="67" t="str">
        <f t="shared" ca="1" si="4"/>
        <v/>
      </c>
      <c r="E9" s="68">
        <f t="shared" ca="1" si="5"/>
        <v>0</v>
      </c>
      <c r="F9" s="67" t="str">
        <f t="shared" ca="1" si="6"/>
        <v>佐賀県</v>
      </c>
      <c r="G9" s="84" t="str">
        <f ca="1">IF(H9&gt;0,申請書!$H$7,"")</f>
        <v/>
      </c>
      <c r="H9" s="97">
        <f t="shared" ca="1" si="0"/>
        <v>0</v>
      </c>
      <c r="I9" s="13"/>
      <c r="AF9" s="88"/>
    </row>
    <row r="10" spans="1:32" ht="27" customHeight="1">
      <c r="A10" s="112">
        <f t="shared" si="1"/>
        <v>6</v>
      </c>
      <c r="B10" s="67">
        <f t="shared" ca="1" si="2"/>
        <v>0</v>
      </c>
      <c r="C10" s="68">
        <f t="shared" ca="1" si="3"/>
        <v>0</v>
      </c>
      <c r="D10" s="67" t="str">
        <f t="shared" ca="1" si="4"/>
        <v/>
      </c>
      <c r="E10" s="68">
        <f t="shared" ca="1" si="5"/>
        <v>0</v>
      </c>
      <c r="F10" s="67" t="str">
        <f t="shared" ca="1" si="6"/>
        <v>佐賀県</v>
      </c>
      <c r="G10" s="84" t="str">
        <f ca="1">IF(H10&gt;0,申請書!$H$7,"")</f>
        <v/>
      </c>
      <c r="H10" s="97">
        <f t="shared" ca="1" si="0"/>
        <v>0</v>
      </c>
      <c r="I10" s="13"/>
    </row>
    <row r="11" spans="1:32" ht="27" customHeight="1">
      <c r="A11" s="112">
        <f t="shared" si="1"/>
        <v>7</v>
      </c>
      <c r="B11" s="67">
        <f t="shared" ca="1" si="2"/>
        <v>0</v>
      </c>
      <c r="C11" s="68">
        <f t="shared" ca="1" si="3"/>
        <v>0</v>
      </c>
      <c r="D11" s="67" t="str">
        <f t="shared" ca="1" si="4"/>
        <v/>
      </c>
      <c r="E11" s="68">
        <f t="shared" ca="1" si="5"/>
        <v>0</v>
      </c>
      <c r="F11" s="67" t="str">
        <f t="shared" ca="1" si="6"/>
        <v>佐賀県</v>
      </c>
      <c r="G11" s="84" t="str">
        <f ca="1">IF(H11&gt;0,申請書!$H$7,"")</f>
        <v/>
      </c>
      <c r="H11" s="97">
        <f t="shared" ca="1" si="0"/>
        <v>0</v>
      </c>
      <c r="I11" s="13"/>
    </row>
    <row r="12" spans="1:32" ht="27" customHeight="1">
      <c r="A12" s="112">
        <f t="shared" si="1"/>
        <v>8</v>
      </c>
      <c r="B12" s="67">
        <f t="shared" ca="1" si="2"/>
        <v>0</v>
      </c>
      <c r="C12" s="68">
        <f t="shared" ca="1" si="3"/>
        <v>0</v>
      </c>
      <c r="D12" s="67" t="str">
        <f t="shared" ca="1" si="4"/>
        <v/>
      </c>
      <c r="E12" s="68">
        <f t="shared" ca="1" si="5"/>
        <v>0</v>
      </c>
      <c r="F12" s="67" t="str">
        <f t="shared" ca="1" si="6"/>
        <v>佐賀県</v>
      </c>
      <c r="G12" s="84" t="str">
        <f ca="1">IF(H12&gt;0,申請書!$H$7,"")</f>
        <v/>
      </c>
      <c r="H12" s="97">
        <f t="shared" ca="1" si="0"/>
        <v>0</v>
      </c>
      <c r="I12" s="13"/>
      <c r="P12" s="96"/>
    </row>
    <row r="13" spans="1:32" ht="27" customHeight="1">
      <c r="A13" s="112">
        <f t="shared" si="1"/>
        <v>9</v>
      </c>
      <c r="B13" s="67">
        <f t="shared" ca="1" si="2"/>
        <v>0</v>
      </c>
      <c r="C13" s="68">
        <f t="shared" ca="1" si="3"/>
        <v>0</v>
      </c>
      <c r="D13" s="67" t="str">
        <f t="shared" ca="1" si="4"/>
        <v/>
      </c>
      <c r="E13" s="68">
        <f t="shared" ca="1" si="5"/>
        <v>0</v>
      </c>
      <c r="F13" s="67" t="str">
        <f t="shared" ca="1" si="6"/>
        <v>佐賀県</v>
      </c>
      <c r="G13" s="84" t="str">
        <f ca="1">IF(H13&gt;0,申請書!$H$7,"")</f>
        <v/>
      </c>
      <c r="H13" s="97">
        <f t="shared" ca="1" si="0"/>
        <v>0</v>
      </c>
      <c r="I13" s="13"/>
    </row>
    <row r="14" spans="1:32" ht="27" customHeight="1">
      <c r="A14" s="112">
        <f t="shared" si="1"/>
        <v>10</v>
      </c>
      <c r="B14" s="67">
        <f t="shared" ca="1" si="2"/>
        <v>0</v>
      </c>
      <c r="C14" s="68">
        <f t="shared" ca="1" si="3"/>
        <v>0</v>
      </c>
      <c r="D14" s="67" t="str">
        <f t="shared" ca="1" si="4"/>
        <v/>
      </c>
      <c r="E14" s="68">
        <f t="shared" ca="1" si="5"/>
        <v>0</v>
      </c>
      <c r="F14" s="67" t="str">
        <f t="shared" ca="1" si="6"/>
        <v>佐賀県</v>
      </c>
      <c r="G14" s="84" t="str">
        <f ca="1">IF(H14&gt;0,申請書!$H$7,"")</f>
        <v/>
      </c>
      <c r="H14" s="97">
        <f t="shared" ca="1" si="0"/>
        <v>0</v>
      </c>
      <c r="I14" s="13"/>
    </row>
    <row r="15" spans="1:32" ht="27" customHeight="1">
      <c r="A15" s="112">
        <f t="shared" si="1"/>
        <v>11</v>
      </c>
      <c r="B15" s="67">
        <f t="shared" ca="1" si="2"/>
        <v>0</v>
      </c>
      <c r="C15" s="68">
        <f t="shared" ca="1" si="3"/>
        <v>0</v>
      </c>
      <c r="D15" s="67" t="str">
        <f t="shared" ca="1" si="4"/>
        <v/>
      </c>
      <c r="E15" s="68">
        <f t="shared" ca="1" si="5"/>
        <v>0</v>
      </c>
      <c r="F15" s="67" t="str">
        <f t="shared" ca="1" si="6"/>
        <v>佐賀県</v>
      </c>
      <c r="G15" s="84" t="str">
        <f ca="1">IF(H15&gt;0,申請書!$H$7,"")</f>
        <v/>
      </c>
      <c r="H15" s="97">
        <f t="shared" ca="1" si="0"/>
        <v>0</v>
      </c>
      <c r="I15" s="13"/>
    </row>
    <row r="16" spans="1:32" ht="27" customHeight="1">
      <c r="A16" s="112">
        <f t="shared" si="1"/>
        <v>12</v>
      </c>
      <c r="B16" s="67">
        <f t="shared" ca="1" si="2"/>
        <v>0</v>
      </c>
      <c r="C16" s="68">
        <f t="shared" ca="1" si="3"/>
        <v>0</v>
      </c>
      <c r="D16" s="67" t="str">
        <f t="shared" ca="1" si="4"/>
        <v/>
      </c>
      <c r="E16" s="68">
        <f t="shared" ca="1" si="5"/>
        <v>0</v>
      </c>
      <c r="F16" s="67" t="str">
        <f t="shared" ca="1" si="6"/>
        <v>佐賀県</v>
      </c>
      <c r="G16" s="84" t="str">
        <f ca="1">IF(H16&gt;0,申請書!$H$7,"")</f>
        <v/>
      </c>
      <c r="H16" s="97">
        <f t="shared" ca="1" si="0"/>
        <v>0</v>
      </c>
      <c r="I16" s="13"/>
    </row>
    <row r="17" spans="1:9" ht="27" customHeight="1">
      <c r="A17" s="112">
        <f t="shared" si="1"/>
        <v>13</v>
      </c>
      <c r="B17" s="67">
        <f t="shared" ca="1" si="2"/>
        <v>0</v>
      </c>
      <c r="C17" s="68">
        <f t="shared" ca="1" si="3"/>
        <v>0</v>
      </c>
      <c r="D17" s="67" t="str">
        <f t="shared" ca="1" si="4"/>
        <v/>
      </c>
      <c r="E17" s="68">
        <f t="shared" ca="1" si="5"/>
        <v>0</v>
      </c>
      <c r="F17" s="67" t="str">
        <f t="shared" ca="1" si="6"/>
        <v>佐賀県</v>
      </c>
      <c r="G17" s="84" t="str">
        <f ca="1">IF(H17&gt;0,申請書!$H$7,"")</f>
        <v/>
      </c>
      <c r="H17" s="97">
        <f t="shared" ca="1" si="0"/>
        <v>0</v>
      </c>
      <c r="I17" s="13"/>
    </row>
    <row r="18" spans="1:9" ht="27" customHeight="1">
      <c r="A18" s="112">
        <f t="shared" si="1"/>
        <v>14</v>
      </c>
      <c r="B18" s="67">
        <f t="shared" ca="1" si="2"/>
        <v>0</v>
      </c>
      <c r="C18" s="68">
        <f t="shared" ca="1" si="3"/>
        <v>0</v>
      </c>
      <c r="D18" s="67" t="str">
        <f t="shared" ca="1" si="4"/>
        <v/>
      </c>
      <c r="E18" s="68">
        <f t="shared" ca="1" si="5"/>
        <v>0</v>
      </c>
      <c r="F18" s="67" t="str">
        <f t="shared" ca="1" si="6"/>
        <v>佐賀県</v>
      </c>
      <c r="G18" s="84" t="str">
        <f ca="1">IF(H18&gt;0,申請書!$H$7,"")</f>
        <v/>
      </c>
      <c r="H18" s="97">
        <f t="shared" ca="1" si="0"/>
        <v>0</v>
      </c>
      <c r="I18" s="13"/>
    </row>
    <row r="19" spans="1:9" ht="27" customHeight="1">
      <c r="A19" s="112">
        <f t="shared" si="1"/>
        <v>15</v>
      </c>
      <c r="B19" s="67">
        <f t="shared" ca="1" si="2"/>
        <v>0</v>
      </c>
      <c r="C19" s="68">
        <f t="shared" ca="1" si="3"/>
        <v>0</v>
      </c>
      <c r="D19" s="67" t="str">
        <f t="shared" ca="1" si="4"/>
        <v/>
      </c>
      <c r="E19" s="68">
        <f t="shared" ca="1" si="5"/>
        <v>0</v>
      </c>
      <c r="F19" s="67" t="str">
        <f t="shared" ca="1" si="6"/>
        <v>佐賀県</v>
      </c>
      <c r="G19" s="84" t="str">
        <f ca="1">IF(H19&gt;0,申請書!$H$7,"")</f>
        <v/>
      </c>
      <c r="H19" s="97">
        <f t="shared" ca="1" si="0"/>
        <v>0</v>
      </c>
      <c r="I19" s="13"/>
    </row>
    <row r="20" spans="1:9" ht="23.4" customHeight="1">
      <c r="A20" s="85" t="s">
        <v>178</v>
      </c>
      <c r="G20" s="78" t="s">
        <v>175</v>
      </c>
      <c r="H20" s="98">
        <f ca="1">SUM(申請額一覧!$H$5:$H$19)</f>
        <v>0</v>
      </c>
    </row>
    <row r="21" spans="1:9" customFormat="1" ht="19.2" customHeight="1">
      <c r="A21" s="85" t="s">
        <v>213</v>
      </c>
      <c r="B21" s="2"/>
      <c r="C21" s="2"/>
    </row>
    <row r="22" spans="1:9" customFormat="1" ht="16.5" customHeight="1">
      <c r="A22" s="85" t="s">
        <v>214</v>
      </c>
      <c r="B22" s="3"/>
      <c r="C22" s="2"/>
    </row>
    <row r="23" spans="1:9" customFormat="1" ht="16.5" customHeight="1">
      <c r="A23" s="85"/>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個票1</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12:AI12"/>
    <mergeCell ref="A14:S14"/>
    <mergeCell ref="T14:V14"/>
    <mergeCell ref="A16:AI16"/>
    <mergeCell ref="A18:S18"/>
    <mergeCell ref="T18:V18"/>
    <mergeCell ref="A3:AI3"/>
    <mergeCell ref="A5:AI5"/>
    <mergeCell ref="A7:G7"/>
    <mergeCell ref="H7:J7"/>
    <mergeCell ref="K7:O7"/>
    <mergeCell ref="P7:AI7"/>
    <mergeCell ref="H9:O9"/>
    <mergeCell ref="S9:AB9"/>
    <mergeCell ref="AC9:AI9"/>
    <mergeCell ref="A8:C9"/>
    <mergeCell ref="D8:G8"/>
    <mergeCell ref="H8:O8"/>
    <mergeCell ref="P8:R9"/>
    <mergeCell ref="S8:AB8"/>
    <mergeCell ref="AC8:AI8"/>
    <mergeCell ref="D9:G9"/>
    <mergeCell ref="A28:G28"/>
    <mergeCell ref="I28:AI28"/>
    <mergeCell ref="I29:AI29"/>
    <mergeCell ref="AL10:AQ10"/>
    <mergeCell ref="AC10:AE10"/>
    <mergeCell ref="AF10:AG10"/>
    <mergeCell ref="AH10:AI10"/>
    <mergeCell ref="I10:AB10"/>
    <mergeCell ref="A29:G29"/>
    <mergeCell ref="T19:V19"/>
    <mergeCell ref="A19:S19"/>
    <mergeCell ref="A20:S20"/>
    <mergeCell ref="T20:V20"/>
    <mergeCell ref="U25:Y25"/>
    <mergeCell ref="U26:W27"/>
    <mergeCell ref="A10:G10"/>
    <mergeCell ref="AE48:AI48"/>
    <mergeCell ref="B47:AH47"/>
    <mergeCell ref="A45:G45"/>
    <mergeCell ref="I45:AI45"/>
    <mergeCell ref="A32:G32"/>
    <mergeCell ref="A39:G39"/>
    <mergeCell ref="A35:G35"/>
    <mergeCell ref="A40:G40"/>
    <mergeCell ref="A43:G43"/>
    <mergeCell ref="A34:G34"/>
    <mergeCell ref="I33:AI33"/>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X26:Y27"/>
    <mergeCell ref="A21:S21"/>
    <mergeCell ref="T21:V21"/>
    <mergeCell ref="A23:AI23"/>
    <mergeCell ref="Z25:AD25"/>
    <mergeCell ref="AE25:AI25"/>
    <mergeCell ref="Z26:AB27"/>
    <mergeCell ref="AC26:AD27"/>
    <mergeCell ref="AE26:AG27"/>
    <mergeCell ref="AH26:AI27"/>
    <mergeCell ref="I31:AI31"/>
    <mergeCell ref="A41:G41"/>
    <mergeCell ref="A42:G42"/>
    <mergeCell ref="I41:AI41"/>
    <mergeCell ref="I42:AI42"/>
  </mergeCells>
  <phoneticPr fontId="3"/>
  <dataValidations count="4">
    <dataValidation type="list" allowBlank="1" showInputMessage="1" showErrorMessage="1" sqref="T14:V14 T18:V21" xr:uid="{B8D313DA-91E4-4BFA-A164-C6051C1EF2E9}">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A57D8DCB-1247-4A3B-B5BB-320E4C06C738}">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992E-AD8B-4BC4-9E91-524E6360ED95}">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個票2</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SUM(所要額A2[])</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SUM(所要額B3[])</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13B5B857-ABF1-45C5-B51A-1097A24EE9D0}">
      <formula1>LEN(H10)=LENB(H10)</formula1>
    </dataValidation>
    <dataValidation allowBlank="1" sqref="D9:G9" xr:uid="{A6866AA1-51F4-424A-B24A-5E96C5FF6C5D}"/>
    <dataValidation imeMode="halfAlpha" allowBlank="1" showInputMessage="1" showErrorMessage="1" sqref="O37:R37 I37:J37" xr:uid="{1AA3B80D-0198-4DBF-A140-D9849AF42E6E}"/>
    <dataValidation type="list" allowBlank="1" showInputMessage="1" showErrorMessage="1" sqref="T14:V14 T18:V21" xr:uid="{D7D5B4CD-DD59-4CB7-BCF4-AF0E29CE66B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76C61-BF54-4C2A-897B-1C5DE1B04A61}">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個票3</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SUM(所要額A6[])</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SUM(所要額B7[])</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E9B36202-F35D-403E-8BBE-A8B64C47A0D4}">
      <formula1>LEN(H10)=LENB(H10)</formula1>
    </dataValidation>
    <dataValidation allowBlank="1" sqref="D9:G9" xr:uid="{45945E33-DA3A-4325-A4B1-99ACD697CD12}"/>
    <dataValidation imeMode="halfAlpha" allowBlank="1" showInputMessage="1" showErrorMessage="1" sqref="O37:R37 I37:J37" xr:uid="{9416F689-869B-4ADA-B657-0E804E0D6512}"/>
    <dataValidation type="list" allowBlank="1" showInputMessage="1" showErrorMessage="1" sqref="T14:V14 T18:V21" xr:uid="{E7B1AD08-14F8-478D-BA74-25E71BA7E16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35ED-8C8C-455F-ADC8-89E4075F3C42}">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個票4</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SUM(所要額A8[])</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SUM(所要額B9[])</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4C1CFFEA-A47C-4734-8561-C827A537A42F}">
      <formula1>LEN(H10)=LENB(H10)</formula1>
    </dataValidation>
    <dataValidation allowBlank="1" sqref="D9:G9" xr:uid="{AC2926BD-B4C6-42CC-88B4-F363475FBB1A}"/>
    <dataValidation imeMode="halfAlpha" allowBlank="1" showInputMessage="1" showErrorMessage="1" sqref="O37:R37 I37:J37" xr:uid="{F5FB42B5-4F1A-4CE0-90B9-D4EC5FBEE068}"/>
    <dataValidation type="list" allowBlank="1" showInputMessage="1" showErrorMessage="1" sqref="T14:V14 T18:V21" xr:uid="{4FCCB79F-0F01-43D3-AD9A-3619BC93D2D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7F0E5-B546-4DE0-B2CC-A03F3D6AB49F}">
  <dimension ref="A1:AV48"/>
  <sheetViews>
    <sheetView showGridLines="0" showZeros="0" view="pageBreakPreview" zoomScaleNormal="100" zoomScaleSheetLayoutView="100" workbookViewId="0">
      <selection activeCell="H7" sqref="H7:J7"/>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195</v>
      </c>
      <c r="B1" s="92"/>
      <c r="C1" s="92"/>
      <c r="E1" s="76" t="str" cm="1">
        <f t="array" aca="1" ref="E1" ca="1">_xlfn.TEXTAFTER(CELL("filename",E1),"]")</f>
        <v>個票5</v>
      </c>
      <c r="F1" s="77"/>
      <c r="G1" s="77"/>
    </row>
    <row r="2" spans="1:43" ht="7.5" customHeight="1"/>
    <row r="3" spans="1:43" ht="28.5" customHeight="1">
      <c r="A3" s="243" t="s">
        <v>196</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5"/>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71" t="s">
        <v>130</v>
      </c>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3"/>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238" t="s">
        <v>11</v>
      </c>
      <c r="B7" s="222"/>
      <c r="C7" s="222"/>
      <c r="D7" s="222"/>
      <c r="E7" s="222"/>
      <c r="F7" s="222"/>
      <c r="G7" s="223"/>
      <c r="H7" s="246"/>
      <c r="I7" s="247"/>
      <c r="J7" s="248"/>
      <c r="K7" s="238" t="s">
        <v>12</v>
      </c>
      <c r="L7" s="222"/>
      <c r="M7" s="222"/>
      <c r="N7" s="222"/>
      <c r="O7" s="223"/>
      <c r="P7" s="249"/>
      <c r="Q7" s="213"/>
      <c r="R7" s="213"/>
      <c r="S7" s="213"/>
      <c r="T7" s="213"/>
      <c r="U7" s="213"/>
      <c r="V7" s="213"/>
      <c r="W7" s="213"/>
      <c r="X7" s="213"/>
      <c r="Y7" s="213"/>
      <c r="Z7" s="213"/>
      <c r="AA7" s="213"/>
      <c r="AB7" s="213"/>
      <c r="AC7" s="213"/>
      <c r="AD7" s="213"/>
      <c r="AE7" s="213"/>
      <c r="AF7" s="213"/>
      <c r="AG7" s="213"/>
      <c r="AH7" s="213"/>
      <c r="AI7" s="250"/>
    </row>
    <row r="8" spans="1:43" ht="28.5" customHeight="1">
      <c r="A8" s="233" t="s">
        <v>13</v>
      </c>
      <c r="B8" s="234"/>
      <c r="C8" s="235"/>
      <c r="D8" s="238" t="s">
        <v>14</v>
      </c>
      <c r="E8" s="222"/>
      <c r="F8" s="222"/>
      <c r="G8" s="223"/>
      <c r="H8" s="238" t="s">
        <v>203</v>
      </c>
      <c r="I8" s="222"/>
      <c r="J8" s="222"/>
      <c r="K8" s="222"/>
      <c r="L8" s="222"/>
      <c r="M8" s="222"/>
      <c r="N8" s="222"/>
      <c r="O8" s="223"/>
      <c r="P8" s="233" t="s">
        <v>15</v>
      </c>
      <c r="Q8" s="234"/>
      <c r="R8" s="235"/>
      <c r="S8" s="238" t="s">
        <v>4</v>
      </c>
      <c r="T8" s="222"/>
      <c r="U8" s="222"/>
      <c r="V8" s="222"/>
      <c r="W8" s="222"/>
      <c r="X8" s="222"/>
      <c r="Y8" s="222"/>
      <c r="Z8" s="222"/>
      <c r="AA8" s="222"/>
      <c r="AB8" s="223"/>
      <c r="AC8" s="239" t="s">
        <v>131</v>
      </c>
      <c r="AD8" s="211"/>
      <c r="AE8" s="211"/>
      <c r="AF8" s="211"/>
      <c r="AG8" s="211"/>
      <c r="AH8" s="211"/>
      <c r="AI8" s="212"/>
    </row>
    <row r="9" spans="1:43" ht="28.5" customHeight="1">
      <c r="A9" s="236"/>
      <c r="B9" s="237"/>
      <c r="C9" s="149"/>
      <c r="D9" s="240" t="s">
        <v>128</v>
      </c>
      <c r="E9" s="241"/>
      <c r="F9" s="241"/>
      <c r="G9" s="242"/>
      <c r="H9" s="224"/>
      <c r="I9" s="225"/>
      <c r="J9" s="225"/>
      <c r="K9" s="225"/>
      <c r="L9" s="225"/>
      <c r="M9" s="225"/>
      <c r="N9" s="225"/>
      <c r="O9" s="226"/>
      <c r="P9" s="236"/>
      <c r="Q9" s="237"/>
      <c r="R9" s="149"/>
      <c r="S9" s="227"/>
      <c r="T9" s="228"/>
      <c r="U9" s="228"/>
      <c r="V9" s="228"/>
      <c r="W9" s="228"/>
      <c r="X9" s="228"/>
      <c r="Y9" s="228"/>
      <c r="Z9" s="228"/>
      <c r="AA9" s="228"/>
      <c r="AB9" s="229"/>
      <c r="AC9" s="230"/>
      <c r="AD9" s="231"/>
      <c r="AE9" s="231"/>
      <c r="AF9" s="231"/>
      <c r="AG9" s="231"/>
      <c r="AH9" s="231"/>
      <c r="AI9" s="232"/>
    </row>
    <row r="10" spans="1:43" s="3" customFormat="1" ht="28.5" customHeight="1">
      <c r="A10" s="174" t="s">
        <v>133</v>
      </c>
      <c r="B10" s="222"/>
      <c r="C10" s="222"/>
      <c r="D10" s="222"/>
      <c r="E10" s="222"/>
      <c r="F10" s="222"/>
      <c r="G10" s="223"/>
      <c r="H10" s="79"/>
      <c r="I10" s="216" t="str">
        <f>IFERROR(VLOOKUP(H10,事業所種別・基準額!$B$5:$C$33,2,FALSE),"")</f>
        <v/>
      </c>
      <c r="J10" s="217"/>
      <c r="K10" s="217"/>
      <c r="L10" s="217"/>
      <c r="M10" s="217"/>
      <c r="N10" s="217"/>
      <c r="O10" s="217"/>
      <c r="P10" s="217"/>
      <c r="Q10" s="217"/>
      <c r="R10" s="217"/>
      <c r="S10" s="217"/>
      <c r="T10" s="217"/>
      <c r="U10" s="217"/>
      <c r="V10" s="217"/>
      <c r="W10" s="217"/>
      <c r="X10" s="217"/>
      <c r="Y10" s="217"/>
      <c r="Z10" s="217"/>
      <c r="AA10" s="217"/>
      <c r="AB10" s="218"/>
      <c r="AC10" s="210" t="s">
        <v>16</v>
      </c>
      <c r="AD10" s="211"/>
      <c r="AE10" s="212"/>
      <c r="AF10" s="213"/>
      <c r="AG10" s="213"/>
      <c r="AH10" s="214" t="s">
        <v>17</v>
      </c>
      <c r="AI10" s="215"/>
      <c r="AL10" s="209"/>
      <c r="AM10" s="209"/>
      <c r="AN10" s="209"/>
      <c r="AO10" s="209"/>
      <c r="AP10" s="209"/>
      <c r="AQ10" s="209"/>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71" t="s">
        <v>129</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3"/>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251" t="s">
        <v>183</v>
      </c>
      <c r="B14" s="252"/>
      <c r="C14" s="252"/>
      <c r="D14" s="252"/>
      <c r="E14" s="252"/>
      <c r="F14" s="252"/>
      <c r="G14" s="252"/>
      <c r="H14" s="252"/>
      <c r="I14" s="252"/>
      <c r="J14" s="252"/>
      <c r="K14" s="252"/>
      <c r="L14" s="252"/>
      <c r="M14" s="252"/>
      <c r="N14" s="252"/>
      <c r="O14" s="252"/>
      <c r="P14" s="252"/>
      <c r="Q14" s="252"/>
      <c r="R14" s="252"/>
      <c r="S14" s="253"/>
      <c r="T14" s="168"/>
      <c r="U14" s="169"/>
      <c r="V14" s="170"/>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71" t="s">
        <v>20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3"/>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6" t="s">
        <v>184</v>
      </c>
      <c r="B18" s="167"/>
      <c r="C18" s="167"/>
      <c r="D18" s="167"/>
      <c r="E18" s="167"/>
      <c r="F18" s="167"/>
      <c r="G18" s="167"/>
      <c r="H18" s="167"/>
      <c r="I18" s="167"/>
      <c r="J18" s="167"/>
      <c r="K18" s="167"/>
      <c r="L18" s="167"/>
      <c r="M18" s="167"/>
      <c r="N18" s="167"/>
      <c r="O18" s="167"/>
      <c r="P18" s="167"/>
      <c r="Q18" s="167"/>
      <c r="R18" s="167"/>
      <c r="S18" s="167"/>
      <c r="T18" s="168"/>
      <c r="U18" s="169"/>
      <c r="V18" s="170"/>
      <c r="W18" s="26"/>
      <c r="X18" s="26"/>
      <c r="Y18" s="26"/>
      <c r="Z18" s="26"/>
      <c r="AA18" s="26"/>
      <c r="AB18" s="26"/>
      <c r="AC18" s="26"/>
    </row>
    <row r="19" spans="1:48" s="3" customFormat="1" ht="13.2" customHeight="1">
      <c r="A19" s="219" t="s">
        <v>185</v>
      </c>
      <c r="B19" s="220"/>
      <c r="C19" s="220"/>
      <c r="D19" s="220"/>
      <c r="E19" s="220"/>
      <c r="F19" s="220"/>
      <c r="G19" s="220"/>
      <c r="H19" s="220"/>
      <c r="I19" s="220"/>
      <c r="J19" s="220"/>
      <c r="K19" s="220"/>
      <c r="L19" s="220"/>
      <c r="M19" s="220"/>
      <c r="N19" s="220"/>
      <c r="O19" s="220"/>
      <c r="P19" s="220"/>
      <c r="Q19" s="220"/>
      <c r="R19" s="220"/>
      <c r="S19" s="221"/>
      <c r="T19" s="168"/>
      <c r="U19" s="169"/>
      <c r="V19" s="170"/>
      <c r="W19" s="26"/>
      <c r="X19" s="26"/>
      <c r="Y19" s="26"/>
      <c r="Z19" s="26"/>
      <c r="AA19" s="26"/>
      <c r="AB19" s="26"/>
      <c r="AC19" s="26"/>
    </row>
    <row r="20" spans="1:48" s="3" customFormat="1" ht="13.2" customHeight="1">
      <c r="A20" s="219" t="s">
        <v>186</v>
      </c>
      <c r="B20" s="220"/>
      <c r="C20" s="220"/>
      <c r="D20" s="220"/>
      <c r="E20" s="220"/>
      <c r="F20" s="220"/>
      <c r="G20" s="220"/>
      <c r="H20" s="220"/>
      <c r="I20" s="220"/>
      <c r="J20" s="220"/>
      <c r="K20" s="220"/>
      <c r="L20" s="220"/>
      <c r="M20" s="220"/>
      <c r="N20" s="220"/>
      <c r="O20" s="220"/>
      <c r="P20" s="220"/>
      <c r="Q20" s="220"/>
      <c r="R20" s="220"/>
      <c r="S20" s="220"/>
      <c r="T20" s="168"/>
      <c r="U20" s="169"/>
      <c r="V20" s="170"/>
      <c r="W20" s="26"/>
      <c r="X20" s="26"/>
      <c r="Y20" s="26"/>
      <c r="Z20" s="26"/>
      <c r="AA20" s="26"/>
      <c r="AB20" s="26"/>
      <c r="AC20" s="26"/>
    </row>
    <row r="21" spans="1:48" s="3" customFormat="1" ht="24.6" customHeight="1">
      <c r="A21" s="166" t="s">
        <v>187</v>
      </c>
      <c r="B21" s="167"/>
      <c r="C21" s="167"/>
      <c r="D21" s="167"/>
      <c r="E21" s="167"/>
      <c r="F21" s="167"/>
      <c r="G21" s="167"/>
      <c r="H21" s="167"/>
      <c r="I21" s="167"/>
      <c r="J21" s="167"/>
      <c r="K21" s="167"/>
      <c r="L21" s="167"/>
      <c r="M21" s="167"/>
      <c r="N21" s="167"/>
      <c r="O21" s="167"/>
      <c r="P21" s="167"/>
      <c r="Q21" s="167"/>
      <c r="R21" s="167"/>
      <c r="S21" s="167"/>
      <c r="T21" s="168"/>
      <c r="U21" s="169"/>
      <c r="V21" s="170"/>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71" t="s">
        <v>18</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3"/>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174" t="s">
        <v>174</v>
      </c>
      <c r="V25" s="175"/>
      <c r="W25" s="175"/>
      <c r="X25" s="175"/>
      <c r="Y25" s="175"/>
      <c r="Z25" s="174" t="s">
        <v>19</v>
      </c>
      <c r="AA25" s="175"/>
      <c r="AB25" s="175"/>
      <c r="AC25" s="175"/>
      <c r="AD25" s="175"/>
      <c r="AE25" s="176" t="s">
        <v>132</v>
      </c>
      <c r="AF25" s="177"/>
      <c r="AG25" s="177"/>
      <c r="AH25" s="177"/>
      <c r="AI25" s="178"/>
    </row>
    <row r="26" spans="1:48" s="3" customFormat="1" ht="18" customHeight="1">
      <c r="A26" s="104" t="s">
        <v>242</v>
      </c>
      <c r="B26" s="104"/>
      <c r="C26" s="104"/>
      <c r="D26" s="105"/>
      <c r="E26" s="7"/>
      <c r="F26" s="7"/>
      <c r="G26" s="7"/>
      <c r="H26" s="7"/>
      <c r="I26" s="7"/>
      <c r="J26" s="7"/>
      <c r="K26" s="7"/>
      <c r="L26" s="7"/>
      <c r="M26" s="7"/>
      <c r="N26" s="7"/>
      <c r="O26" s="7"/>
      <c r="P26" s="7"/>
      <c r="Q26" s="7"/>
      <c r="R26" s="7"/>
      <c r="S26" s="7"/>
      <c r="U26" s="179">
        <f>ROUNDDOWN(H45/1000,0)</f>
        <v>0</v>
      </c>
      <c r="V26" s="180"/>
      <c r="W26" s="180"/>
      <c r="X26" s="165" t="s">
        <v>2</v>
      </c>
      <c r="Y26" s="165"/>
      <c r="Z26" s="179" t="str">
        <f>IFERROR(IF($H$10&lt;23,VLOOKUP(H10,事業所種別・基準額!$B$5:$E$33,4,FALSE),AF10*6),"")</f>
        <v/>
      </c>
      <c r="AA26" s="180"/>
      <c r="AB26" s="180"/>
      <c r="AC26" s="165" t="s">
        <v>2</v>
      </c>
      <c r="AD26" s="165"/>
      <c r="AE26" s="183">
        <f>MIN(U26,Z26)</f>
        <v>0</v>
      </c>
      <c r="AF26" s="184"/>
      <c r="AG26" s="184"/>
      <c r="AH26" s="165" t="s">
        <v>2</v>
      </c>
      <c r="AI26" s="187"/>
    </row>
    <row r="27" spans="1:48" s="3" customFormat="1" ht="24" customHeight="1" thickBot="1">
      <c r="A27" s="102" t="s">
        <v>22</v>
      </c>
      <c r="B27" s="7"/>
      <c r="C27" s="7"/>
      <c r="D27" s="7"/>
      <c r="E27" s="7"/>
      <c r="F27" s="7"/>
      <c r="G27" s="7"/>
      <c r="H27" s="7"/>
      <c r="I27" s="7"/>
      <c r="J27" s="7"/>
      <c r="K27" s="7"/>
      <c r="L27" s="7"/>
      <c r="M27" s="7"/>
      <c r="N27" s="7"/>
      <c r="O27" s="7"/>
      <c r="P27" s="7"/>
      <c r="Q27" s="7"/>
      <c r="R27" s="7"/>
      <c r="S27" s="7"/>
      <c r="U27" s="181"/>
      <c r="V27" s="182"/>
      <c r="W27" s="182"/>
      <c r="X27" s="165"/>
      <c r="Y27" s="165"/>
      <c r="Z27" s="181"/>
      <c r="AA27" s="182"/>
      <c r="AB27" s="182"/>
      <c r="AC27" s="165"/>
      <c r="AD27" s="165"/>
      <c r="AE27" s="185"/>
      <c r="AF27" s="186"/>
      <c r="AG27" s="186"/>
      <c r="AH27" s="188"/>
      <c r="AI27" s="189"/>
      <c r="AP27" s="4"/>
      <c r="AR27" s="94" t="s">
        <v>197</v>
      </c>
    </row>
    <row r="28" spans="1:48" s="36" customFormat="1" ht="29.4" customHeight="1">
      <c r="A28" s="196" t="s">
        <v>23</v>
      </c>
      <c r="B28" s="197"/>
      <c r="C28" s="197"/>
      <c r="D28" s="197"/>
      <c r="E28" s="197"/>
      <c r="F28" s="197"/>
      <c r="G28" s="197"/>
      <c r="H28" s="82" t="s">
        <v>176</v>
      </c>
      <c r="I28" s="198" t="s">
        <v>206</v>
      </c>
      <c r="J28" s="197"/>
      <c r="K28" s="197"/>
      <c r="L28" s="197"/>
      <c r="M28" s="197"/>
      <c r="N28" s="197"/>
      <c r="O28" s="197"/>
      <c r="P28" s="197"/>
      <c r="Q28" s="197"/>
      <c r="R28" s="197"/>
      <c r="S28" s="197"/>
      <c r="T28" s="197"/>
      <c r="U28" s="197"/>
      <c r="V28" s="197"/>
      <c r="W28" s="197"/>
      <c r="X28" s="197"/>
      <c r="Y28" s="197"/>
      <c r="Z28" s="197"/>
      <c r="AA28" s="197"/>
      <c r="AB28" s="197"/>
      <c r="AC28" s="197"/>
      <c r="AD28" s="197"/>
      <c r="AE28" s="197"/>
      <c r="AF28" s="197"/>
      <c r="AG28" s="197"/>
      <c r="AH28" s="197"/>
      <c r="AI28" s="199"/>
      <c r="AR28" s="101" t="s">
        <v>244</v>
      </c>
    </row>
    <row r="29" spans="1:48" s="36" customFormat="1" ht="18.600000000000001" customHeight="1">
      <c r="A29" s="208"/>
      <c r="B29" s="208"/>
      <c r="C29" s="208"/>
      <c r="D29" s="208"/>
      <c r="E29" s="208"/>
      <c r="F29" s="208"/>
      <c r="G29" s="208"/>
      <c r="H29" s="8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R29" s="64" t="s">
        <v>205</v>
      </c>
    </row>
    <row r="30" spans="1:48" s="36" customFormat="1" ht="18.600000000000001" customHeight="1">
      <c r="A30" s="162"/>
      <c r="B30" s="163"/>
      <c r="C30" s="163"/>
      <c r="D30" s="163"/>
      <c r="E30" s="163"/>
      <c r="F30" s="163"/>
      <c r="G30" s="164"/>
      <c r="H30" s="83"/>
      <c r="I30" s="159"/>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1"/>
      <c r="AR30" s="64"/>
    </row>
    <row r="31" spans="1:48" s="36" customFormat="1" ht="18.600000000000001" customHeight="1">
      <c r="A31" s="162"/>
      <c r="B31" s="163"/>
      <c r="C31" s="163"/>
      <c r="D31" s="163"/>
      <c r="E31" s="163"/>
      <c r="F31" s="163"/>
      <c r="G31" s="164"/>
      <c r="H31" s="83"/>
      <c r="I31" s="159"/>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1"/>
      <c r="AR31" s="64" t="s">
        <v>209</v>
      </c>
      <c r="AS31" s="101"/>
      <c r="AT31" s="101"/>
      <c r="AU31" s="101"/>
      <c r="AV31" s="101"/>
    </row>
    <row r="32" spans="1:48" s="36" customFormat="1" ht="18.600000000000001" customHeight="1">
      <c r="A32" s="208"/>
      <c r="B32" s="208"/>
      <c r="C32" s="208"/>
      <c r="D32" s="208"/>
      <c r="E32" s="208"/>
      <c r="F32" s="208"/>
      <c r="G32" s="208"/>
      <c r="H32" s="8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S32" s="100" t="s">
        <v>208</v>
      </c>
      <c r="AT32" s="101"/>
      <c r="AU32" s="101"/>
      <c r="AV32" s="101"/>
    </row>
    <row r="33" spans="1:46" s="36" customFormat="1" ht="18.600000000000001" customHeight="1">
      <c r="A33" s="162"/>
      <c r="B33" s="163"/>
      <c r="C33" s="163"/>
      <c r="D33" s="163"/>
      <c r="E33" s="163"/>
      <c r="F33" s="163"/>
      <c r="G33" s="164"/>
      <c r="H33" s="83"/>
      <c r="I33" s="159"/>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1"/>
      <c r="AR33" s="100" t="s">
        <v>210</v>
      </c>
      <c r="AS33" s="100"/>
      <c r="AT33" s="100"/>
    </row>
    <row r="34" spans="1:46" s="36" customFormat="1" ht="18.600000000000001" customHeight="1">
      <c r="A34" s="162"/>
      <c r="B34" s="163"/>
      <c r="C34" s="163"/>
      <c r="D34" s="163"/>
      <c r="E34" s="163"/>
      <c r="F34" s="163"/>
      <c r="G34" s="164"/>
      <c r="H34" s="83"/>
      <c r="I34" s="159"/>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1"/>
      <c r="AR34" s="100" t="s">
        <v>211</v>
      </c>
      <c r="AS34" s="100" t="s">
        <v>212</v>
      </c>
      <c r="AT34" s="100"/>
    </row>
    <row r="35" spans="1:46" s="36" customFormat="1" ht="18.600000000000001" customHeight="1">
      <c r="A35" s="202" t="s">
        <v>172</v>
      </c>
      <c r="B35" s="203"/>
      <c r="C35" s="203"/>
      <c r="D35" s="203"/>
      <c r="E35" s="203"/>
      <c r="F35" s="203"/>
      <c r="G35" s="204"/>
      <c r="H35" s="99">
        <f>SUM(所要額A10[])</f>
        <v>0</v>
      </c>
      <c r="I35" s="190"/>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2"/>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194"/>
      <c r="AF36" s="194"/>
      <c r="AG36" s="194"/>
      <c r="AH36" s="195"/>
      <c r="AI36" s="195"/>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194"/>
      <c r="AF37" s="194"/>
      <c r="AG37" s="194"/>
      <c r="AH37" s="195"/>
      <c r="AI37" s="195"/>
    </row>
    <row r="38" spans="1:46" s="36" customFormat="1" ht="31.8" customHeight="1">
      <c r="A38" s="196" t="s">
        <v>23</v>
      </c>
      <c r="B38" s="197"/>
      <c r="C38" s="197"/>
      <c r="D38" s="197"/>
      <c r="E38" s="197"/>
      <c r="F38" s="197"/>
      <c r="G38" s="197"/>
      <c r="H38" s="82" t="s">
        <v>177</v>
      </c>
      <c r="I38" s="198" t="s">
        <v>207</v>
      </c>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9"/>
      <c r="AR38" s="101" t="s">
        <v>244</v>
      </c>
    </row>
    <row r="39" spans="1:46" s="36" customFormat="1" ht="18.600000000000001" customHeight="1">
      <c r="A39" s="208"/>
      <c r="B39" s="208"/>
      <c r="C39" s="208"/>
      <c r="D39" s="208"/>
      <c r="E39" s="208"/>
      <c r="F39" s="208"/>
      <c r="G39" s="162"/>
      <c r="H39" s="83"/>
      <c r="I39" s="161"/>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R39" s="64" t="s">
        <v>205</v>
      </c>
    </row>
    <row r="40" spans="1:46" s="36" customFormat="1" ht="18.600000000000001" customHeight="1">
      <c r="A40" s="162"/>
      <c r="B40" s="163"/>
      <c r="C40" s="163"/>
      <c r="D40" s="163"/>
      <c r="E40" s="163"/>
      <c r="F40" s="163"/>
      <c r="G40" s="164"/>
      <c r="H40" s="83"/>
      <c r="I40" s="159"/>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1"/>
      <c r="AR40" s="64"/>
    </row>
    <row r="41" spans="1:46" s="36" customFormat="1" ht="18.600000000000001" customHeight="1">
      <c r="A41" s="162"/>
      <c r="B41" s="163"/>
      <c r="C41" s="163"/>
      <c r="D41" s="163"/>
      <c r="E41" s="163"/>
      <c r="F41" s="163"/>
      <c r="G41" s="164"/>
      <c r="H41" s="83"/>
      <c r="I41" s="159"/>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1"/>
    </row>
    <row r="42" spans="1:46" s="36" customFormat="1" ht="18.600000000000001" customHeight="1">
      <c r="A42" s="162"/>
      <c r="B42" s="163"/>
      <c r="C42" s="163"/>
      <c r="D42" s="163"/>
      <c r="E42" s="163"/>
      <c r="F42" s="163"/>
      <c r="G42" s="164"/>
      <c r="H42" s="83"/>
      <c r="I42" s="159"/>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1"/>
    </row>
    <row r="43" spans="1:46" s="36" customFormat="1" ht="18.600000000000001" customHeight="1">
      <c r="A43" s="202" t="s">
        <v>172</v>
      </c>
      <c r="B43" s="203"/>
      <c r="C43" s="203"/>
      <c r="D43" s="203"/>
      <c r="E43" s="203"/>
      <c r="F43" s="203"/>
      <c r="G43" s="204"/>
      <c r="H43" s="99">
        <f>SUM(所要額B11[])</f>
        <v>0</v>
      </c>
      <c r="I43" s="190"/>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2"/>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02" t="s">
        <v>173</v>
      </c>
      <c r="B45" s="203"/>
      <c r="C45" s="203"/>
      <c r="D45" s="203"/>
      <c r="E45" s="203"/>
      <c r="F45" s="203"/>
      <c r="G45" s="204"/>
      <c r="H45" s="93">
        <f>IFERROR(H35+H43,"")</f>
        <v>0</v>
      </c>
      <c r="I45" s="205"/>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6"/>
      <c r="AH45" s="206"/>
      <c r="AI45" s="207"/>
    </row>
    <row r="46" spans="1:46">
      <c r="A46" s="14"/>
      <c r="B46" s="14" t="s">
        <v>198</v>
      </c>
    </row>
    <row r="47" spans="1:46" ht="34.799999999999997"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1:46" ht="5.4" customHeight="1">
      <c r="AE48" s="200"/>
      <c r="AF48" s="200"/>
      <c r="AG48" s="200"/>
      <c r="AH48" s="200"/>
      <c r="AI48" s="200"/>
    </row>
  </sheetData>
  <sheetProtection formatCells="0" formatColumns="0" formatRows="0" insertColumns="0" insertRows="0" autoFilter="0"/>
  <mergeCells count="80">
    <mergeCell ref="AE48:AI48"/>
    <mergeCell ref="A40:G40"/>
    <mergeCell ref="I40:AI40"/>
    <mergeCell ref="A41:G41"/>
    <mergeCell ref="I41:AI41"/>
    <mergeCell ref="A42:G42"/>
    <mergeCell ref="I42:AI42"/>
    <mergeCell ref="A43:G43"/>
    <mergeCell ref="I43:AI43"/>
    <mergeCell ref="A45:G45"/>
    <mergeCell ref="I45:AI45"/>
    <mergeCell ref="B47:AH47"/>
    <mergeCell ref="AE37:AG37"/>
    <mergeCell ref="AH37:AI37"/>
    <mergeCell ref="A38:G38"/>
    <mergeCell ref="I38:AI38"/>
    <mergeCell ref="A39:G39"/>
    <mergeCell ref="I39:AI39"/>
    <mergeCell ref="A34:G34"/>
    <mergeCell ref="I34:AI34"/>
    <mergeCell ref="A35:G35"/>
    <mergeCell ref="I35:AI35"/>
    <mergeCell ref="AE36:AG36"/>
    <mergeCell ref="AH36:AI36"/>
    <mergeCell ref="A31:G31"/>
    <mergeCell ref="I31:AI31"/>
    <mergeCell ref="A32:G32"/>
    <mergeCell ref="I32:AI32"/>
    <mergeCell ref="A33:G33"/>
    <mergeCell ref="I33:AI33"/>
    <mergeCell ref="A28:G28"/>
    <mergeCell ref="I28:AI28"/>
    <mergeCell ref="A29:G29"/>
    <mergeCell ref="I29:AI29"/>
    <mergeCell ref="A30:G30"/>
    <mergeCell ref="I30:AI30"/>
    <mergeCell ref="A23:AI23"/>
    <mergeCell ref="U25:Y25"/>
    <mergeCell ref="Z25:AD25"/>
    <mergeCell ref="AE25:AI25"/>
    <mergeCell ref="U26:W27"/>
    <mergeCell ref="X26:Y27"/>
    <mergeCell ref="Z26:AB27"/>
    <mergeCell ref="AC26:AD27"/>
    <mergeCell ref="AE26:AG27"/>
    <mergeCell ref="AH26:AI27"/>
    <mergeCell ref="A19:S19"/>
    <mergeCell ref="T19:V19"/>
    <mergeCell ref="A20:S20"/>
    <mergeCell ref="T20:V20"/>
    <mergeCell ref="A21:S21"/>
    <mergeCell ref="T21:V21"/>
    <mergeCell ref="A12:AI12"/>
    <mergeCell ref="A14:S14"/>
    <mergeCell ref="T14:V14"/>
    <mergeCell ref="A16:AI16"/>
    <mergeCell ref="A18:S18"/>
    <mergeCell ref="T18:V18"/>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3:AI3"/>
    <mergeCell ref="A5:AI5"/>
    <mergeCell ref="A7:G7"/>
    <mergeCell ref="H7:J7"/>
    <mergeCell ref="K7:O7"/>
    <mergeCell ref="P7:AI7"/>
  </mergeCells>
  <phoneticPr fontId="3"/>
  <dataValidations count="4">
    <dataValidation type="custom" allowBlank="1" showInputMessage="1" showErrorMessage="1" sqref="H10" xr:uid="{A501375D-E2E9-445A-9448-6E122970D825}">
      <formula1>LEN(H10)=LENB(H10)</formula1>
    </dataValidation>
    <dataValidation allowBlank="1" sqref="D9:G9" xr:uid="{2AC48EC6-67D6-443D-8598-FA98795700AA}"/>
    <dataValidation imeMode="halfAlpha" allowBlank="1" showInputMessage="1" showErrorMessage="1" sqref="O37:R37 I37:J37" xr:uid="{236F5860-4D18-45BF-8649-FEF08C957517}"/>
    <dataValidation type="list" allowBlank="1" showInputMessage="1" showErrorMessage="1" sqref="T14:V14 T18:V21" xr:uid="{3565915D-821F-4CDE-B2A4-595FE401C58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申請書</vt:lpstr>
      <vt:lpstr>誓約書</vt:lpstr>
      <vt:lpstr>委任状</vt:lpstr>
      <vt:lpstr>申請額一覧</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事業所種別・基準額</vt:lpstr>
      <vt:lpstr>委任状!Print_Area</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事業所種別・基準額!Print_Area</vt:lpstr>
      <vt:lpstr>申請額一覧!Print_Area</vt:lpstr>
      <vt:lpstr>申請書!Print_Area</vt:lpstr>
      <vt:lpstr>誓約書!Print_Area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2026-05-13T01:53:50Z</cp:lastPrinted>
  <dcterms:created xsi:type="dcterms:W3CDTF">2018-06-19T01:27:02Z</dcterms:created>
  <dcterms:modified xsi:type="dcterms:W3CDTF">2026-05-13T01:54:09Z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