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fs101\Share\100190統計分析課\02 加工分析担当\05 主要経済統計速報\〇公表用原稿〇\R8\R8.7\"/>
    </mc:Choice>
  </mc:AlternateContent>
  <xr:revisionPtr revIDLastSave="0" documentId="13_ncr:1_{42392EEE-98D0-43AE-99A5-0DD5CDAB6FFC}" xr6:coauthVersionLast="47" xr6:coauthVersionMax="47" xr10:uidLastSave="{00000000-0000-0000-0000-000000000000}"/>
  <bookViews>
    <workbookView xWindow="-2628" yWindow="-17388" windowWidth="30936" windowHeight="16776" xr2:uid="{7ED9E160-4B6F-45CB-8128-FC805CA1B5F1}"/>
  </bookViews>
  <sheets>
    <sheet name="目次" sheetId="33" r:id="rId1"/>
    <sheet name="開架用　目次 " sheetId="45" state="hidden" r:id="rId2"/>
    <sheet name="目次 (記者)" sheetId="42" state="hidden" r:id="rId3"/>
    <sheet name="目次 (閲覧)" sheetId="41" state="hidden" r:id="rId4"/>
    <sheet name="県の動向" sheetId="2" r:id="rId5"/>
    <sheet name="国の動向" sheetId="49" r:id="rId6"/>
    <sheet name="九州の動向" sheetId="26" r:id="rId7"/>
    <sheet name="百貨店" sheetId="5" r:id="rId8"/>
    <sheet name="乗用車" sheetId="25" r:id="rId9"/>
    <sheet name="住宅建設" sheetId="7" r:id="rId10"/>
    <sheet name="公共工事" sheetId="8" r:id="rId11"/>
    <sheet name="鉱工業１" sheetId="28" r:id="rId12"/>
    <sheet name="鉱工業２" sheetId="10" r:id="rId13"/>
    <sheet name="残業 （事業所規模30人以上）" sheetId="46" r:id="rId14"/>
    <sheet name="残業（事業所規模5人以上）" sheetId="53" r:id="rId15"/>
    <sheet name="求人（受理地別）" sheetId="51" r:id="rId16"/>
    <sheet name="求人 (就業地別)" sheetId="43" r:id="rId17"/>
    <sheet name="企業倒産" sheetId="13" r:id="rId18"/>
    <sheet name="物価" sheetId="14" r:id="rId19"/>
    <sheet name="金融" sheetId="50" r:id="rId20"/>
    <sheet name="人口" sheetId="48" r:id="rId21"/>
    <sheet name="景気動向指数 " sheetId="47" r:id="rId22"/>
  </sheets>
  <externalReferences>
    <externalReference r:id="rId23"/>
    <externalReference r:id="rId24"/>
  </externalReferences>
  <definedNames>
    <definedName name="A">#REF!</definedName>
    <definedName name="hyouhon">[1]変化方向表!$A$6:$E$40</definedName>
    <definedName name="list" localSheetId="1">#REF!</definedName>
    <definedName name="list" localSheetId="21">[2]Sheet1!$F$2:$J$13</definedName>
    <definedName name="list">#REF!</definedName>
    <definedName name="_xlnm.Print_Area" localSheetId="1">'開架用　目次 '!$A$1:$J$36</definedName>
    <definedName name="_xlnm.Print_Area" localSheetId="17">企業倒産!$B$1:$O$54</definedName>
    <definedName name="_xlnm.Print_Area" localSheetId="16">'求人 (就業地別)'!$B$1:$S$53</definedName>
    <definedName name="_xlnm.Print_Area" localSheetId="15">'求人（受理地別）'!$B$1:$S$59</definedName>
    <definedName name="_xlnm.Print_Area" localSheetId="19">金融!$B$1:$P$63</definedName>
    <definedName name="_xlnm.Print_Area" localSheetId="6">九州の動向!$A$1:$M$28</definedName>
    <definedName name="_xlnm.Print_Area" localSheetId="21">'景気動向指数 '!$A$1:$W$60</definedName>
    <definedName name="_xlnm.Print_Area" localSheetId="4">県の動向!$A$1:$L$39</definedName>
    <definedName name="_xlnm.Print_Area" localSheetId="10">公共工事!$B$1:$N$61</definedName>
    <definedName name="_xlnm.Print_Area" localSheetId="11">鉱工業１!$B$1:$W$60</definedName>
    <definedName name="_xlnm.Print_Area" localSheetId="12">鉱工業２!$A$1:$L$52</definedName>
    <definedName name="_xlnm.Print_Area" localSheetId="5">国の動向!$A$1:$K$36</definedName>
    <definedName name="_xlnm.Print_Area" localSheetId="13">'残業 （事業所規模30人以上）'!$B$1:$K$53</definedName>
    <definedName name="_xlnm.Print_Area" localSheetId="14">'残業（事業所規模5人以上）'!$B$1:$K$53</definedName>
    <definedName name="_xlnm.Print_Area" localSheetId="9">住宅建設!$B$1:$N$61</definedName>
    <definedName name="_xlnm.Print_Area" localSheetId="8">乗用車!$B$1:$N$59</definedName>
    <definedName name="_xlnm.Print_Area" localSheetId="20">人口!$A:$K</definedName>
    <definedName name="_xlnm.Print_Area" localSheetId="7">百貨店!$B$1:$Q$59</definedName>
    <definedName name="_xlnm.Print_Area" localSheetId="18">物価!$B$1:$N$61</definedName>
    <definedName name="_xlnm.Print_Area" localSheetId="0">目次!$A$1:$J$35</definedName>
    <definedName name="_xlnm.Print_Area" localSheetId="3">'目次 (閲覧)'!$A$1:$J$36</definedName>
    <definedName name="_xlnm.Print_Area" localSheetId="2">'目次 (記者)'!$A$1:$J$36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5" i="48" l="1"/>
  <c r="K10" i="48" l="1"/>
  <c r="F15" i="25"/>
  <c r="B34" i="45" l="1"/>
  <c r="A3" i="45"/>
  <c r="F7" i="25" l="1"/>
  <c r="C35" i="41"/>
  <c r="A3" i="41"/>
  <c r="C35" i="42"/>
  <c r="A3" i="42"/>
  <c r="A2" i="45"/>
</calcChain>
</file>

<file path=xl/sharedStrings.xml><?xml version="1.0" encoding="utf-8"?>
<sst xmlns="http://schemas.openxmlformats.org/spreadsheetml/2006/main" count="986" uniqueCount="535">
  <si>
    <t>年  月</t>
    <phoneticPr fontId="8"/>
  </si>
  <si>
    <t>九　州</t>
    <phoneticPr fontId="8"/>
  </si>
  <si>
    <t>全　国</t>
    <phoneticPr fontId="8"/>
  </si>
  <si>
    <t>　年  月</t>
    <phoneticPr fontId="8"/>
  </si>
  <si>
    <t>全 　国</t>
    <phoneticPr fontId="8"/>
  </si>
  <si>
    <t>全　 国</t>
    <phoneticPr fontId="8"/>
  </si>
  <si>
    <t>佐 賀</t>
    <phoneticPr fontId="8"/>
  </si>
  <si>
    <t>九 州</t>
    <phoneticPr fontId="8"/>
  </si>
  <si>
    <t>全 国</t>
    <phoneticPr fontId="8"/>
  </si>
  <si>
    <t>唐 津</t>
    <phoneticPr fontId="8"/>
  </si>
  <si>
    <t>武 雄</t>
    <phoneticPr fontId="8"/>
  </si>
  <si>
    <t>鳥 栖</t>
    <phoneticPr fontId="8"/>
  </si>
  <si>
    <t>鹿 島</t>
    <phoneticPr fontId="8"/>
  </si>
  <si>
    <t>指　 　　　数</t>
    <phoneticPr fontId="8"/>
  </si>
  <si>
    <t>　　</t>
    <phoneticPr fontId="8"/>
  </si>
  <si>
    <t>（２）住宅建設</t>
    <rPh sb="3" eb="5">
      <t>ジュウタク</t>
    </rPh>
    <rPh sb="5" eb="7">
      <t>ケンセツ</t>
    </rPh>
    <phoneticPr fontId="8"/>
  </si>
  <si>
    <t>年　月</t>
    <rPh sb="0" eb="1">
      <t>ネン</t>
    </rPh>
    <rPh sb="2" eb="3">
      <t>ツキ</t>
    </rPh>
    <phoneticPr fontId="8"/>
  </si>
  <si>
    <t>８頁</t>
    <rPh sb="1" eb="2">
      <t>ページ</t>
    </rPh>
    <phoneticPr fontId="7"/>
  </si>
  <si>
    <t>１０頁</t>
    <rPh sb="2" eb="3">
      <t>ページ</t>
    </rPh>
    <phoneticPr fontId="7"/>
  </si>
  <si>
    <t>１２頁</t>
    <rPh sb="2" eb="3">
      <t>ページ</t>
    </rPh>
    <phoneticPr fontId="7"/>
  </si>
  <si>
    <t>１３頁</t>
    <rPh sb="2" eb="3">
      <t>ページ</t>
    </rPh>
    <phoneticPr fontId="7"/>
  </si>
  <si>
    <t>１４頁</t>
    <rPh sb="2" eb="3">
      <t>ページ</t>
    </rPh>
    <phoneticPr fontId="7"/>
  </si>
  <si>
    <t>１５頁</t>
    <rPh sb="2" eb="3">
      <t>ページ</t>
    </rPh>
    <phoneticPr fontId="7"/>
  </si>
  <si>
    <t>　　　（注） 表中のｐは速報値、ｒは確報値を表す。</t>
    <rPh sb="18" eb="20">
      <t>カクホウ</t>
    </rPh>
    <phoneticPr fontId="7"/>
  </si>
  <si>
    <t>佐賀県の動向</t>
  </si>
  <si>
    <t>項　　　　目</t>
    <rPh sb="0" eb="1">
      <t>コウ</t>
    </rPh>
    <rPh sb="5" eb="6">
      <t>メ</t>
    </rPh>
    <phoneticPr fontId="7"/>
  </si>
  <si>
    <t>対象月</t>
    <rPh sb="0" eb="2">
      <t>タイショウ</t>
    </rPh>
    <rPh sb="2" eb="3">
      <t>ツキ</t>
    </rPh>
    <phoneticPr fontId="7"/>
  </si>
  <si>
    <t>数　　値</t>
    <rPh sb="0" eb="1">
      <t>カズ</t>
    </rPh>
    <rPh sb="3" eb="4">
      <t>アタイ</t>
    </rPh>
    <phoneticPr fontId="7"/>
  </si>
  <si>
    <t>県内需要</t>
    <rPh sb="0" eb="2">
      <t>ケンナイ</t>
    </rPh>
    <rPh sb="2" eb="4">
      <t>ジュヨウ</t>
    </rPh>
    <phoneticPr fontId="7"/>
  </si>
  <si>
    <t>個人消費</t>
    <rPh sb="0" eb="2">
      <t>コジン</t>
    </rPh>
    <rPh sb="2" eb="4">
      <t>ショウヒ</t>
    </rPh>
    <phoneticPr fontId="7"/>
  </si>
  <si>
    <t>台</t>
    <rPh sb="0" eb="1">
      <t>ダイ</t>
    </rPh>
    <phoneticPr fontId="7"/>
  </si>
  <si>
    <t>住宅建設</t>
    <rPh sb="0" eb="2">
      <t>ジュウタク</t>
    </rPh>
    <rPh sb="2" eb="4">
      <t>ケンセツ</t>
    </rPh>
    <phoneticPr fontId="7"/>
  </si>
  <si>
    <t>戸</t>
    <rPh sb="0" eb="1">
      <t>コ</t>
    </rPh>
    <phoneticPr fontId="7"/>
  </si>
  <si>
    <t>公共工事</t>
    <rPh sb="0" eb="2">
      <t>コウキョウ</t>
    </rPh>
    <rPh sb="2" eb="4">
      <t>コウジ</t>
    </rPh>
    <phoneticPr fontId="7"/>
  </si>
  <si>
    <t>生産</t>
    <rPh sb="0" eb="2">
      <t>セイサン</t>
    </rPh>
    <phoneticPr fontId="7"/>
  </si>
  <si>
    <t>雇用</t>
    <rPh sb="0" eb="2">
      <t>コヨウ</t>
    </rPh>
    <phoneticPr fontId="7"/>
  </si>
  <si>
    <t>倍</t>
    <rPh sb="0" eb="1">
      <t>バイ</t>
    </rPh>
    <phoneticPr fontId="7"/>
  </si>
  <si>
    <t>企業倒産</t>
    <rPh sb="0" eb="2">
      <t>キギョウ</t>
    </rPh>
    <rPh sb="2" eb="4">
      <t>トウサン</t>
    </rPh>
    <phoneticPr fontId="7"/>
  </si>
  <si>
    <t>倒産件数（当月）</t>
    <rPh sb="0" eb="2">
      <t>トウサン</t>
    </rPh>
    <rPh sb="2" eb="4">
      <t>ケンスウ</t>
    </rPh>
    <rPh sb="5" eb="7">
      <t>トウゲツ</t>
    </rPh>
    <phoneticPr fontId="7"/>
  </si>
  <si>
    <t>件</t>
    <rPh sb="0" eb="1">
      <t>ケン</t>
    </rPh>
    <phoneticPr fontId="7"/>
  </si>
  <si>
    <t>負債金額（当月）</t>
    <rPh sb="0" eb="2">
      <t>フサイ</t>
    </rPh>
    <rPh sb="2" eb="4">
      <t>キンガク</t>
    </rPh>
    <rPh sb="5" eb="7">
      <t>トウゲツ</t>
    </rPh>
    <phoneticPr fontId="7"/>
  </si>
  <si>
    <t>物価</t>
    <rPh sb="0" eb="2">
      <t>ブッカ</t>
    </rPh>
    <phoneticPr fontId="7"/>
  </si>
  <si>
    <t>金融</t>
    <rPh sb="0" eb="2">
      <t>キンユウ</t>
    </rPh>
    <phoneticPr fontId="7"/>
  </si>
  <si>
    <t>景気動向指数</t>
    <rPh sb="0" eb="2">
      <t>ケイキ</t>
    </rPh>
    <rPh sb="2" eb="4">
      <t>ドウコウ</t>
    </rPh>
    <rPh sb="4" eb="6">
      <t>シスウ</t>
    </rPh>
    <phoneticPr fontId="7"/>
  </si>
  <si>
    <t>先行指数</t>
    <rPh sb="0" eb="2">
      <t>センコウ</t>
    </rPh>
    <rPh sb="2" eb="4">
      <t>シスウ</t>
    </rPh>
    <phoneticPr fontId="7"/>
  </si>
  <si>
    <t>一致指数</t>
    <rPh sb="0" eb="2">
      <t>イッチ</t>
    </rPh>
    <rPh sb="2" eb="4">
      <t>シスウ</t>
    </rPh>
    <phoneticPr fontId="7"/>
  </si>
  <si>
    <t>遅行指数</t>
    <rPh sb="0" eb="1">
      <t>チ</t>
    </rPh>
    <rPh sb="1" eb="2">
      <t>コウ</t>
    </rPh>
    <rPh sb="2" eb="4">
      <t>シスウ</t>
    </rPh>
    <phoneticPr fontId="7"/>
  </si>
  <si>
    <t>全国の動向</t>
  </si>
  <si>
    <t>大型小売店販売額</t>
  </si>
  <si>
    <t>前月比</t>
  </si>
  <si>
    <t xml:space="preserve"> </t>
  </si>
  <si>
    <t>普通車</t>
  </si>
  <si>
    <t>軽自動車</t>
  </si>
  <si>
    <t>有効求人倍率</t>
  </si>
  <si>
    <t>消費者物価指数</t>
  </si>
  <si>
    <t>（１）個人消費</t>
    <rPh sb="3" eb="5">
      <t>コジン</t>
    </rPh>
    <rPh sb="5" eb="7">
      <t>ショウヒ</t>
    </rPh>
    <phoneticPr fontId="8"/>
  </si>
  <si>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</si>
  <si>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</si>
  <si>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</si>
  <si>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</si>
  <si>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</si>
  <si>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</si>
  <si>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</si>
  <si>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</si>
  <si>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</si>
  <si>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</si>
  <si>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</si>
  <si>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</si>
  <si>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</si>
  <si>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</si>
  <si>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</si>
  <si>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</si>
  <si>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</si>
  <si>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</si>
  <si>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</si>
  <si>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</si>
  <si>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</si>
  <si>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</si>
  <si>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</si>
  <si>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</si>
  <si>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</si>
  <si>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</si>
  <si>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</si>
  <si>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</si>
  <si>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</si>
  <si>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</si>
  <si>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</si>
  <si>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</si>
  <si>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</si>
  <si>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</si>
  <si>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</si>
  <si>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7"/>
  </si>
  <si>
    <t>新 設 住 宅 
着 工 戸 数</t>
    <rPh sb="0" eb="1">
      <t>シン</t>
    </rPh>
    <rPh sb="2" eb="3">
      <t>セツ</t>
    </rPh>
    <rPh sb="4" eb="5">
      <t>ジュウ</t>
    </rPh>
    <rPh sb="6" eb="7">
      <t>タク</t>
    </rPh>
    <rPh sb="9" eb="10">
      <t>キ</t>
    </rPh>
    <rPh sb="11" eb="12">
      <t>タクミ</t>
    </rPh>
    <rPh sb="13" eb="14">
      <t>ト</t>
    </rPh>
    <rPh sb="15" eb="16">
      <t>カズ</t>
    </rPh>
    <phoneticPr fontId="7"/>
  </si>
  <si>
    <t>既存店
販売額</t>
    <rPh sb="0" eb="3">
      <t>キゾンテン</t>
    </rPh>
    <rPh sb="4" eb="7">
      <t>ハンバイガク</t>
    </rPh>
    <phoneticPr fontId="7"/>
  </si>
  <si>
    <t>　 〃   (累計)</t>
    <rPh sb="7" eb="9">
      <t>ルイケイ</t>
    </rPh>
    <phoneticPr fontId="7"/>
  </si>
  <si>
    <t>２　主要統計の動き</t>
    <phoneticPr fontId="8"/>
  </si>
  <si>
    <t>年度</t>
    <rPh sb="0" eb="2">
      <t>ネンド</t>
    </rPh>
    <phoneticPr fontId="7"/>
  </si>
  <si>
    <t>（４）鉱工業生産（続き）</t>
    <phoneticPr fontId="8"/>
  </si>
  <si>
    <t>年</t>
    <rPh sb="0" eb="1">
      <t>ネン</t>
    </rPh>
    <phoneticPr fontId="7"/>
  </si>
  <si>
    <t>年平均</t>
    <rPh sb="0" eb="1">
      <t>ネン</t>
    </rPh>
    <rPh sb="1" eb="3">
      <t>ヘイキン</t>
    </rPh>
    <phoneticPr fontId="8"/>
  </si>
  <si>
    <t>（件、百万円、％）</t>
    <phoneticPr fontId="7"/>
  </si>
  <si>
    <t>九  州</t>
    <phoneticPr fontId="8"/>
  </si>
  <si>
    <t>全  国</t>
    <phoneticPr fontId="8"/>
  </si>
  <si>
    <t xml:space="preserve">　総    数  </t>
    <phoneticPr fontId="7"/>
  </si>
  <si>
    <t>九  州</t>
    <phoneticPr fontId="8"/>
  </si>
  <si>
    <t>全  国</t>
    <phoneticPr fontId="8"/>
  </si>
  <si>
    <t>総  数</t>
    <phoneticPr fontId="7"/>
  </si>
  <si>
    <t>年  月</t>
    <phoneticPr fontId="8"/>
  </si>
  <si>
    <t xml:space="preserve">　戸    数  </t>
    <phoneticPr fontId="8"/>
  </si>
  <si>
    <t>九  州</t>
    <phoneticPr fontId="8"/>
  </si>
  <si>
    <t>全  国</t>
    <phoneticPr fontId="8"/>
  </si>
  <si>
    <t>前月比</t>
    <phoneticPr fontId="8"/>
  </si>
  <si>
    <t>　請負金額</t>
    <phoneticPr fontId="7"/>
  </si>
  <si>
    <t>前月比</t>
    <phoneticPr fontId="8"/>
  </si>
  <si>
    <t>※パートタイムを含む。</t>
    <phoneticPr fontId="8"/>
  </si>
  <si>
    <t>佐  賀  県</t>
    <phoneticPr fontId="8"/>
  </si>
  <si>
    <t>件 数</t>
    <phoneticPr fontId="8"/>
  </si>
  <si>
    <t>佐 賀 市</t>
    <phoneticPr fontId="8"/>
  </si>
  <si>
    <t xml:space="preserve"> 銀 行</t>
    <phoneticPr fontId="8"/>
  </si>
  <si>
    <t>信 用</t>
    <phoneticPr fontId="8"/>
  </si>
  <si>
    <t>金 庫</t>
    <phoneticPr fontId="8"/>
  </si>
  <si>
    <t>組 合</t>
    <phoneticPr fontId="8"/>
  </si>
  <si>
    <t>（百万円、％）</t>
    <phoneticPr fontId="7"/>
  </si>
  <si>
    <t>（台､％）</t>
    <phoneticPr fontId="7"/>
  </si>
  <si>
    <t>（戸､％）</t>
    <phoneticPr fontId="7"/>
  </si>
  <si>
    <t>（百万円､ ％）</t>
    <phoneticPr fontId="7"/>
  </si>
  <si>
    <t>（％）</t>
    <phoneticPr fontId="7"/>
  </si>
  <si>
    <t>（％）</t>
    <phoneticPr fontId="8"/>
  </si>
  <si>
    <t>（時間、％）</t>
    <phoneticPr fontId="7"/>
  </si>
  <si>
    <t>（倍）</t>
    <phoneticPr fontId="7"/>
  </si>
  <si>
    <t>（億円、％）</t>
    <phoneticPr fontId="7"/>
  </si>
  <si>
    <t>合 計</t>
    <phoneticPr fontId="7"/>
  </si>
  <si>
    <t>乗   用   車
新規登録台数</t>
    <rPh sb="0" eb="1">
      <t>ジョウ</t>
    </rPh>
    <rPh sb="4" eb="5">
      <t>ヨウ</t>
    </rPh>
    <rPh sb="8" eb="9">
      <t>クルマ</t>
    </rPh>
    <rPh sb="10" eb="12">
      <t>シンキ</t>
    </rPh>
    <rPh sb="12" eb="14">
      <t>トウロク</t>
    </rPh>
    <rPh sb="14" eb="16">
      <t>ダイスウ</t>
    </rPh>
    <phoneticPr fontId="7"/>
  </si>
  <si>
    <t xml:space="preserve">全　店
販売額　　　   </t>
    <rPh sb="0" eb="1">
      <t>ゼン</t>
    </rPh>
    <rPh sb="2" eb="3">
      <t>テン</t>
    </rPh>
    <rPh sb="4" eb="7">
      <t>ハンバイガク</t>
    </rPh>
    <phoneticPr fontId="7"/>
  </si>
  <si>
    <t>年　月</t>
    <phoneticPr fontId="8"/>
  </si>
  <si>
    <t>対 前 年 同 月 増 減 率</t>
    <phoneticPr fontId="8"/>
  </si>
  <si>
    <t>内     訳</t>
    <phoneticPr fontId="7"/>
  </si>
  <si>
    <t>在      庫</t>
    <phoneticPr fontId="7"/>
  </si>
  <si>
    <t>金 額</t>
    <phoneticPr fontId="8"/>
  </si>
  <si>
    <t>年 月 末</t>
    <rPh sb="4" eb="5">
      <t>スエ</t>
    </rPh>
    <phoneticPr fontId="8"/>
  </si>
  <si>
    <t>厚生労働省『一般職業紹介状況』</t>
    <rPh sb="0" eb="2">
      <t>コウセイ</t>
    </rPh>
    <rPh sb="2" eb="5">
      <t>ロウドウショウ</t>
    </rPh>
    <phoneticPr fontId="8"/>
  </si>
  <si>
    <t>対　前　月　増　減　率</t>
    <phoneticPr fontId="7"/>
  </si>
  <si>
    <t>対 前 年 同 月 増 減 率</t>
    <phoneticPr fontId="7"/>
  </si>
  <si>
    <t>月</t>
    <rPh sb="0" eb="1">
      <t>ツキ</t>
    </rPh>
    <phoneticPr fontId="7"/>
  </si>
  <si>
    <t>佐賀県主要経済統計速報</t>
  </si>
  <si>
    <t>１頁</t>
  </si>
  <si>
    <t>４頁</t>
    <rPh sb="1" eb="2">
      <t>ページ</t>
    </rPh>
    <phoneticPr fontId="7"/>
  </si>
  <si>
    <t>６頁</t>
    <rPh sb="1" eb="2">
      <t>ページ</t>
    </rPh>
    <phoneticPr fontId="7"/>
  </si>
  <si>
    <t>７頁</t>
    <rPh sb="1" eb="2">
      <t>ページ</t>
    </rPh>
    <phoneticPr fontId="7"/>
  </si>
  <si>
    <t>（％）</t>
  </si>
  <si>
    <t>九　州</t>
  </si>
  <si>
    <t>全　国</t>
  </si>
  <si>
    <t>※増減率は指数をベ－スとする。</t>
  </si>
  <si>
    <t>（人）</t>
  </si>
  <si>
    <t>（世帯）</t>
  </si>
  <si>
    <t>世 帯 数</t>
  </si>
  <si>
    <t xml:space="preserve">所定外労働時間数     </t>
    <phoneticPr fontId="8"/>
  </si>
  <si>
    <t>（５）雇用労働（続き）</t>
    <phoneticPr fontId="8"/>
  </si>
  <si>
    <t>（６）企業倒産</t>
    <phoneticPr fontId="8"/>
  </si>
  <si>
    <t>（７）物　価</t>
    <phoneticPr fontId="8"/>
  </si>
  <si>
    <t>消費者物価指数</t>
    <phoneticPr fontId="8"/>
  </si>
  <si>
    <t>（８）金　融</t>
    <phoneticPr fontId="8"/>
  </si>
  <si>
    <t>金融機関別貸出残高(佐賀県)</t>
    <phoneticPr fontId="8"/>
  </si>
  <si>
    <t>（９）人　口</t>
    <rPh sb="5" eb="6">
      <t>クチ</t>
    </rPh>
    <phoneticPr fontId="8"/>
  </si>
  <si>
    <t>２頁</t>
  </si>
  <si>
    <t>企業倒産件数、負債金額</t>
  </si>
  <si>
    <t>企業倒産件数、負債金額</t>
    <phoneticPr fontId="8"/>
  </si>
  <si>
    <t>鉱工業出荷、在庫指数（季節調整済）　　</t>
    <rPh sb="11" eb="13">
      <t>キセツ</t>
    </rPh>
    <rPh sb="13" eb="15">
      <t>チョウセイ</t>
    </rPh>
    <rPh sb="15" eb="16">
      <t>ズ</t>
    </rPh>
    <phoneticPr fontId="8"/>
  </si>
  <si>
    <t>人口、世帯</t>
  </si>
  <si>
    <t>人口、世帯</t>
    <phoneticPr fontId="8"/>
  </si>
  <si>
    <t>３頁</t>
  </si>
  <si>
    <t>５頁</t>
    <rPh sb="1" eb="2">
      <t>ページ</t>
    </rPh>
    <phoneticPr fontId="7"/>
  </si>
  <si>
    <t>９頁</t>
    <rPh sb="1" eb="2">
      <t>ページ</t>
    </rPh>
    <phoneticPr fontId="7"/>
  </si>
  <si>
    <t>１１頁</t>
    <rPh sb="2" eb="3">
      <t>ページ</t>
    </rPh>
    <phoneticPr fontId="7"/>
  </si>
  <si>
    <t>１ 概　　況　</t>
    <rPh sb="2" eb="3">
      <t>オオムネ</t>
    </rPh>
    <rPh sb="5" eb="6">
      <t>イワン</t>
    </rPh>
    <phoneticPr fontId="7"/>
  </si>
  <si>
    <t>鉱工業生産指数</t>
    <rPh sb="5" eb="7">
      <t>シスウ</t>
    </rPh>
    <phoneticPr fontId="7"/>
  </si>
  <si>
    <t>鉱工業出荷、在庫指数</t>
    <rPh sb="0" eb="3">
      <t>コウコウギョウ</t>
    </rPh>
    <phoneticPr fontId="7"/>
  </si>
  <si>
    <t>陶磁器生産、出荷高</t>
  </si>
  <si>
    <t>金融機関別貸出残高</t>
  </si>
  <si>
    <t>貸出約定平均金利</t>
  </si>
  <si>
    <t>九州の動向</t>
  </si>
  <si>
    <t>（参考）</t>
    <rPh sb="1" eb="3">
      <t>サンコウ</t>
    </rPh>
    <phoneticPr fontId="7"/>
  </si>
  <si>
    <t>〈 目  次 〉</t>
    <phoneticPr fontId="7"/>
  </si>
  <si>
    <t>・佐賀県の動向</t>
    <phoneticPr fontId="7"/>
  </si>
  <si>
    <t>２ 主要統計の動き</t>
    <phoneticPr fontId="7"/>
  </si>
  <si>
    <t>（１）個人消費</t>
    <phoneticPr fontId="7"/>
  </si>
  <si>
    <t>（２）住宅建設</t>
    <phoneticPr fontId="7"/>
  </si>
  <si>
    <t>（３）公共工事</t>
    <phoneticPr fontId="7"/>
  </si>
  <si>
    <t>（４）鉱工業生産</t>
    <phoneticPr fontId="7"/>
  </si>
  <si>
    <t>（５）雇用労働</t>
    <phoneticPr fontId="7"/>
  </si>
  <si>
    <t>（６）企業倒産</t>
    <phoneticPr fontId="7"/>
  </si>
  <si>
    <t>（７）物　　価</t>
    <phoneticPr fontId="7"/>
  </si>
  <si>
    <t>（８）金　　融</t>
    <phoneticPr fontId="7"/>
  </si>
  <si>
    <t>（９）人　　口</t>
    <phoneticPr fontId="7"/>
  </si>
  <si>
    <t>佐賀県経営支援本部統計調査課</t>
    <rPh sb="3" eb="5">
      <t>ケイエイ</t>
    </rPh>
    <rPh sb="5" eb="7">
      <t>シエン</t>
    </rPh>
    <rPh sb="7" eb="9">
      <t>ホンブ</t>
    </rPh>
    <phoneticPr fontId="7"/>
  </si>
  <si>
    <t>月</t>
    <rPh sb="0" eb="1">
      <t>ガツ</t>
    </rPh>
    <phoneticPr fontId="7"/>
  </si>
  <si>
    <t>※年値は各年10月1日現在、月値は各月1日現在。</t>
    <phoneticPr fontId="7"/>
  </si>
  <si>
    <t>佐賀県全店</t>
    <rPh sb="0" eb="3">
      <t>サガケン</t>
    </rPh>
    <rPh sb="3" eb="4">
      <t>ゼン</t>
    </rPh>
    <rPh sb="4" eb="5">
      <t>ミセ</t>
    </rPh>
    <phoneticPr fontId="8"/>
  </si>
  <si>
    <t xml:space="preserve">  全 店 販 売 額</t>
    <rPh sb="2" eb="3">
      <t>ゼン</t>
    </rPh>
    <rPh sb="4" eb="5">
      <t>テン</t>
    </rPh>
    <rPh sb="6" eb="7">
      <t>ハン</t>
    </rPh>
    <phoneticPr fontId="7"/>
  </si>
  <si>
    <t>佐賀県</t>
    <rPh sb="2" eb="3">
      <t>ケン</t>
    </rPh>
    <phoneticPr fontId="8"/>
  </si>
  <si>
    <t>九州の動向</t>
    <rPh sb="0" eb="2">
      <t>キュウシュウ</t>
    </rPh>
    <rPh sb="3" eb="5">
      <t>ドウコウ</t>
    </rPh>
    <phoneticPr fontId="7"/>
  </si>
  <si>
    <t>佐賀県</t>
    <rPh sb="2" eb="3">
      <t>ケン</t>
    </rPh>
    <phoneticPr fontId="7"/>
  </si>
  <si>
    <t>佐　賀　県</t>
    <rPh sb="4" eb="5">
      <t>ケン</t>
    </rPh>
    <phoneticPr fontId="7"/>
  </si>
  <si>
    <t>※四捨五入の関係で累計額が内訳と一致しない場合がある。九州には沖縄を含む。</t>
    <rPh sb="27" eb="29">
      <t>キュウシュウ</t>
    </rPh>
    <rPh sb="31" eb="33">
      <t>オキナワ</t>
    </rPh>
    <rPh sb="34" eb="35">
      <t>フク</t>
    </rPh>
    <phoneticPr fontId="7"/>
  </si>
  <si>
    <t>佐賀労働局『一般職業紹介状況』</t>
    <rPh sb="0" eb="2">
      <t>サガ</t>
    </rPh>
    <rPh sb="2" eb="4">
      <t>ロウドウ</t>
    </rPh>
    <rPh sb="4" eb="5">
      <t>キョク</t>
    </rPh>
    <phoneticPr fontId="8"/>
  </si>
  <si>
    <t>※パートタイムを含む。九州には沖縄を含む。</t>
    <rPh sb="11" eb="13">
      <t>キュウシュウ</t>
    </rPh>
    <rPh sb="15" eb="17">
      <t>オキナワ</t>
    </rPh>
    <rPh sb="18" eb="19">
      <t>フク</t>
    </rPh>
    <phoneticPr fontId="8"/>
  </si>
  <si>
    <t>佐賀労働局『一般職業紹介状況』</t>
    <rPh sb="6" eb="8">
      <t>イッパン</t>
    </rPh>
    <rPh sb="8" eb="10">
      <t>ショクギョウ</t>
    </rPh>
    <rPh sb="10" eb="12">
      <t>ショウカイ</t>
    </rPh>
    <rPh sb="12" eb="14">
      <t>ジョウキョウ</t>
    </rPh>
    <phoneticPr fontId="8"/>
  </si>
  <si>
    <t>（株）東京商工リサーチ『全国企業倒産状況』</t>
    <rPh sb="1" eb="2">
      <t>カブ</t>
    </rPh>
    <rPh sb="12" eb="14">
      <t>ゼンコク</t>
    </rPh>
    <rPh sb="14" eb="16">
      <t>キギョウ</t>
    </rPh>
    <rPh sb="16" eb="18">
      <t>トウサン</t>
    </rPh>
    <rPh sb="18" eb="20">
      <t>ジョウキョウ</t>
    </rPh>
    <phoneticPr fontId="8"/>
  </si>
  <si>
    <t>※負債金額１千万円以上。九州には沖縄を含む。</t>
    <rPh sb="12" eb="14">
      <t>キュウシュウ</t>
    </rPh>
    <rPh sb="16" eb="18">
      <t>オキナワ</t>
    </rPh>
    <rPh sb="19" eb="20">
      <t>フク</t>
    </rPh>
    <phoneticPr fontId="8"/>
  </si>
  <si>
    <t>※九州には沖縄（那覇市）を含む。</t>
    <rPh sb="1" eb="3">
      <t>キュウシュウ</t>
    </rPh>
    <rPh sb="5" eb="7">
      <t>オキナワ</t>
    </rPh>
    <rPh sb="8" eb="11">
      <t>ナハシ</t>
    </rPh>
    <rPh sb="13" eb="14">
      <t>フク</t>
    </rPh>
    <phoneticPr fontId="7"/>
  </si>
  <si>
    <t>※暦年値は各年12月を採用。</t>
    <phoneticPr fontId="7"/>
  </si>
  <si>
    <t>西日本建設業保証(株)</t>
    <phoneticPr fontId="7"/>
  </si>
  <si>
    <t>消費者物価指数（佐賀市）</t>
    <rPh sb="0" eb="3">
      <t>ショウヒシャ</t>
    </rPh>
    <rPh sb="3" eb="5">
      <t>ブッカ</t>
    </rPh>
    <rPh sb="5" eb="7">
      <t>シスウ</t>
    </rPh>
    <rPh sb="8" eb="11">
      <t>サガシ</t>
    </rPh>
    <phoneticPr fontId="7"/>
  </si>
  <si>
    <t>(参考)　</t>
    <phoneticPr fontId="7"/>
  </si>
  <si>
    <r>
      <t>　本県経済の最近の動向</t>
    </r>
    <r>
      <rPr>
        <b/>
        <sz val="10.5"/>
        <rFont val="ＭＳ ゴシック"/>
        <family val="3"/>
        <charset val="128"/>
      </rPr>
      <t>（対前年同月比）</t>
    </r>
    <r>
      <rPr>
        <sz val="10.5"/>
        <rFont val="ＭＳ 明朝"/>
        <family val="1"/>
        <charset val="128"/>
      </rPr>
      <t>をみると、</t>
    </r>
    <phoneticPr fontId="7"/>
  </si>
  <si>
    <t>（１）総論</t>
    <phoneticPr fontId="7"/>
  </si>
  <si>
    <t>（３）企業活動と雇用情勢</t>
    <phoneticPr fontId="7"/>
  </si>
  <si>
    <t>（４）物価と金融情勢</t>
    <phoneticPr fontId="7"/>
  </si>
  <si>
    <t>（人口）</t>
    <rPh sb="1" eb="3">
      <t>ジンコウ</t>
    </rPh>
    <phoneticPr fontId="7"/>
  </si>
  <si>
    <t>（世帯）</t>
    <rPh sb="1" eb="3">
      <t>セタイ</t>
    </rPh>
    <phoneticPr fontId="7"/>
  </si>
  <si>
    <t>・</t>
    <phoneticPr fontId="7"/>
  </si>
  <si>
    <t>全国の動向</t>
    <phoneticPr fontId="8"/>
  </si>
  <si>
    <t>20年</t>
    <rPh sb="2" eb="3">
      <t>ネン</t>
    </rPh>
    <phoneticPr fontId="7"/>
  </si>
  <si>
    <t>１６頁</t>
    <rPh sb="2" eb="3">
      <t>ページ</t>
    </rPh>
    <phoneticPr fontId="7"/>
  </si>
  <si>
    <t xml:space="preserve">３ 佐賀県景気動向指数 </t>
    <phoneticPr fontId="7"/>
  </si>
  <si>
    <t>３ 佐賀県景気動向指数</t>
    <rPh sb="2" eb="5">
      <t>サガケン</t>
    </rPh>
    <rPh sb="5" eb="7">
      <t>ケイキ</t>
    </rPh>
    <rPh sb="7" eb="9">
      <t>ドウコウ</t>
    </rPh>
    <rPh sb="9" eb="11">
      <t>シスウ</t>
    </rPh>
    <phoneticPr fontId="7"/>
  </si>
  <si>
    <t>〈個別指標の動向〉</t>
  </si>
  <si>
    <t>保ち合い（０）</t>
  </si>
  <si>
    <t>採用系列数</t>
  </si>
  <si>
    <t>拡張系列数</t>
  </si>
  <si>
    <t>《遅行系列》</t>
    <rPh sb="1" eb="3">
      <t>チコウ</t>
    </rPh>
    <rPh sb="3" eb="5">
      <t>ケイレツ</t>
    </rPh>
    <phoneticPr fontId="7"/>
  </si>
  <si>
    <t xml:space="preserve"> 　 今月の累積ＤＩ＝先月の累積ＤＩ＋（今月のＤＩ－５０）</t>
    <rPh sb="6" eb="8">
      <t>ルイセキ</t>
    </rPh>
    <rPh sb="14" eb="16">
      <t>ルイセキ</t>
    </rPh>
    <phoneticPr fontId="7"/>
  </si>
  <si>
    <t>－</t>
  </si>
  <si>
    <t>１　概　況　</t>
    <phoneticPr fontId="7"/>
  </si>
  <si>
    <t>24</t>
  </si>
  <si>
    <t>佐賀県主要経済統計速報</t>
    <phoneticPr fontId="7"/>
  </si>
  <si>
    <t>〈 目  次 〉</t>
    <phoneticPr fontId="7"/>
  </si>
  <si>
    <t>・佐賀県の動向</t>
    <rPh sb="1" eb="4">
      <t>サガケン</t>
    </rPh>
    <rPh sb="5" eb="7">
      <t>ドウコウ</t>
    </rPh>
    <phoneticPr fontId="7"/>
  </si>
  <si>
    <t>（参考）全国の動向</t>
    <rPh sb="1" eb="3">
      <t>サンコウ</t>
    </rPh>
    <rPh sb="4" eb="6">
      <t>ゼンコク</t>
    </rPh>
    <rPh sb="7" eb="9">
      <t>ドウコウ</t>
    </rPh>
    <phoneticPr fontId="7"/>
  </si>
  <si>
    <t>　　　　九州の動向</t>
    <rPh sb="7" eb="9">
      <t>ドウコウ</t>
    </rPh>
    <phoneticPr fontId="7"/>
  </si>
  <si>
    <t>２ 主要統計の動き</t>
    <phoneticPr fontId="7"/>
  </si>
  <si>
    <t>（１）個人消費</t>
    <phoneticPr fontId="7"/>
  </si>
  <si>
    <t>（２）住宅建設</t>
    <phoneticPr fontId="7"/>
  </si>
  <si>
    <t>（３）公共工事</t>
    <phoneticPr fontId="7"/>
  </si>
  <si>
    <t>（４）鉱工業生産</t>
    <phoneticPr fontId="7"/>
  </si>
  <si>
    <t>（５）雇用労働</t>
    <phoneticPr fontId="7"/>
  </si>
  <si>
    <t>（６）企業倒産</t>
    <phoneticPr fontId="7"/>
  </si>
  <si>
    <t>（７）物　　価</t>
    <phoneticPr fontId="7"/>
  </si>
  <si>
    <t>（８）金　　融</t>
    <phoneticPr fontId="7"/>
  </si>
  <si>
    <t>（９）人　　口</t>
    <phoneticPr fontId="7"/>
  </si>
  <si>
    <t xml:space="preserve">３ 佐賀県景気動向指数 </t>
  </si>
  <si>
    <t>（９）人　　口</t>
    <phoneticPr fontId="7"/>
  </si>
  <si>
    <t>※普通車には小型車を含む。</t>
    <phoneticPr fontId="7"/>
  </si>
  <si>
    <t>前月比 ・増減分</t>
    <rPh sb="0" eb="3">
      <t>ゼンゲツヒ</t>
    </rPh>
    <rPh sb="5" eb="7">
      <t>ゾウゲン</t>
    </rPh>
    <rPh sb="7" eb="8">
      <t>ブン</t>
    </rPh>
    <phoneticPr fontId="7"/>
  </si>
  <si>
    <t>〈累積DIグラフ〉</t>
  </si>
  <si>
    <t>21年</t>
    <rPh sb="2" eb="3">
      <t>ネン</t>
    </rPh>
    <phoneticPr fontId="7"/>
  </si>
  <si>
    <t>年平均</t>
    <phoneticPr fontId="7"/>
  </si>
  <si>
    <r>
      <t>(逆)</t>
    </r>
    <r>
      <rPr>
        <sz val="9"/>
        <rFont val="ＭＳ Ｐ明朝"/>
        <family val="1"/>
        <charset val="128"/>
      </rPr>
      <t>は逆サイクルを示す。</t>
    </r>
    <rPh sb="4" eb="5">
      <t>ギャク</t>
    </rPh>
    <rPh sb="10" eb="11">
      <t>シメ</t>
    </rPh>
    <phoneticPr fontId="7"/>
  </si>
  <si>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7"/>
  </si>
  <si>
    <t>有効求人倍率(受理地別)(季節調整済)</t>
    <rPh sb="7" eb="9">
      <t>ジュリ</t>
    </rPh>
    <rPh sb="9" eb="10">
      <t>チ</t>
    </rPh>
    <rPh sb="10" eb="11">
      <t>ベツ</t>
    </rPh>
    <phoneticPr fontId="8"/>
  </si>
  <si>
    <t>地区別有効求人倍率(受理地別)（原数値）</t>
    <rPh sb="10" eb="12">
      <t>ジュリ</t>
    </rPh>
    <rPh sb="12" eb="13">
      <t>チ</t>
    </rPh>
    <rPh sb="13" eb="14">
      <t>ベツ</t>
    </rPh>
    <phoneticPr fontId="7"/>
  </si>
  <si>
    <t>有効求人倍率(就業地別)(季節調整済)</t>
    <rPh sb="7" eb="9">
      <t>シュウギョウ</t>
    </rPh>
    <rPh sb="9" eb="10">
      <t>チ</t>
    </rPh>
    <rPh sb="10" eb="11">
      <t>ベツ</t>
    </rPh>
    <phoneticPr fontId="8"/>
  </si>
  <si>
    <t>１７頁</t>
    <rPh sb="2" eb="3">
      <t>ページ</t>
    </rPh>
    <phoneticPr fontId="7"/>
  </si>
  <si>
    <t>r</t>
  </si>
  <si>
    <t>統計分析課『消費者物価指数』</t>
    <rPh sb="2" eb="4">
      <t>ブンセキ</t>
    </rPh>
    <rPh sb="4" eb="5">
      <t>カ</t>
    </rPh>
    <phoneticPr fontId="8"/>
  </si>
  <si>
    <t xml:space="preserve">統計分析課『佐賀県の推計人口』 </t>
    <rPh sb="2" eb="4">
      <t>ブンセキ</t>
    </rPh>
    <rPh sb="4" eb="5">
      <t>カ</t>
    </rPh>
    <phoneticPr fontId="8"/>
  </si>
  <si>
    <t>（注）企業倒産状況の矢印は、数値と逆方向を示す。</t>
    <phoneticPr fontId="7"/>
  </si>
  <si>
    <t>対前年同月比・
 増　　減　　分</t>
    <rPh sb="0" eb="1">
      <t>タイ</t>
    </rPh>
    <rPh sb="1" eb="3">
      <t>ゼンネン</t>
    </rPh>
    <rPh sb="3" eb="6">
      <t>ドウゲツヒ</t>
    </rPh>
    <rPh sb="9" eb="10">
      <t>ゾウ</t>
    </rPh>
    <rPh sb="12" eb="13">
      <t>ゲン</t>
    </rPh>
    <rPh sb="15" eb="16">
      <t>ブン</t>
    </rPh>
    <phoneticPr fontId="7"/>
  </si>
  <si>
    <t>・・・・</t>
  </si>
  <si>
    <t>※ シャドー部分は景気後退期を示す。</t>
    <phoneticPr fontId="7"/>
  </si>
  <si>
    <t>23年</t>
    <rPh sb="2" eb="3">
      <t>ネン</t>
    </rPh>
    <phoneticPr fontId="7"/>
  </si>
  <si>
    <t>年平均</t>
    <phoneticPr fontId="7"/>
  </si>
  <si>
    <t>22年</t>
    <rPh sb="2" eb="3">
      <t>ネン</t>
    </rPh>
    <phoneticPr fontId="7"/>
  </si>
  <si>
    <t>百貨店・スーパー販売額</t>
    <rPh sb="0" eb="3">
      <t>ヒャッカテン</t>
    </rPh>
    <rPh sb="8" eb="10">
      <t>ハンバイ</t>
    </rPh>
    <phoneticPr fontId="7"/>
  </si>
  <si>
    <t>百貨店・スーパー販売額</t>
    <rPh sb="0" eb="3">
      <t>ヒャッカテン</t>
    </rPh>
    <phoneticPr fontId="7"/>
  </si>
  <si>
    <t>百貨店・スーパー販売額</t>
    <rPh sb="0" eb="3">
      <t>ヒャッカテン</t>
    </rPh>
    <rPh sb="8" eb="11">
      <t>ハンバイガク</t>
    </rPh>
    <phoneticPr fontId="7"/>
  </si>
  <si>
    <t>ハローワーク別有効求人倍率</t>
    <phoneticPr fontId="7"/>
  </si>
  <si>
    <t>（２）消費・投資等の需要動向</t>
    <rPh sb="8" eb="9">
      <t>ナド</t>
    </rPh>
    <phoneticPr fontId="7"/>
  </si>
  <si>
    <t>1 総論</t>
    <rPh sb="2" eb="4">
      <t>ソウロン</t>
    </rPh>
    <phoneticPr fontId="7"/>
  </si>
  <si>
    <t>2 個人消費</t>
    <rPh sb="2" eb="4">
      <t>コジン</t>
    </rPh>
    <rPh sb="4" eb="6">
      <t>ショウヒ</t>
    </rPh>
    <phoneticPr fontId="7"/>
  </si>
  <si>
    <t>3 住宅投資</t>
    <rPh sb="2" eb="4">
      <t>ジュウタク</t>
    </rPh>
    <rPh sb="4" eb="6">
      <t>トウシ</t>
    </rPh>
    <phoneticPr fontId="7"/>
  </si>
  <si>
    <t>4 公共投資</t>
    <rPh sb="2" eb="4">
      <t>コウキョウ</t>
    </rPh>
    <rPh sb="4" eb="6">
      <t>トウシ</t>
    </rPh>
    <phoneticPr fontId="7"/>
  </si>
  <si>
    <t>5 設備投資</t>
    <rPh sb="2" eb="4">
      <t>セツビ</t>
    </rPh>
    <rPh sb="4" eb="6">
      <t>トウシ</t>
    </rPh>
    <phoneticPr fontId="7"/>
  </si>
  <si>
    <t>6 輸出</t>
    <rPh sb="2" eb="4">
      <t>ユシュツ</t>
    </rPh>
    <phoneticPr fontId="7"/>
  </si>
  <si>
    <t>7 生産</t>
    <rPh sb="2" eb="4">
      <t>セイサン</t>
    </rPh>
    <phoneticPr fontId="7"/>
  </si>
  <si>
    <t>8 雇用・所得</t>
    <rPh sb="2" eb="4">
      <t>コヨウ</t>
    </rPh>
    <rPh sb="5" eb="7">
      <t>ショトク</t>
    </rPh>
    <phoneticPr fontId="7"/>
  </si>
  <si>
    <t>9 物価</t>
    <rPh sb="2" eb="4">
      <t>ブッカ</t>
    </rPh>
    <phoneticPr fontId="7"/>
  </si>
  <si>
    <t>10 金融</t>
    <rPh sb="3" eb="5">
      <t>キンユウ</t>
    </rPh>
    <phoneticPr fontId="7"/>
  </si>
  <si>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7"/>
  </si>
  <si>
    <t>鉱工業生産指数（注）</t>
    <rPh sb="8" eb="9">
      <t>チュウ</t>
    </rPh>
    <phoneticPr fontId="7"/>
  </si>
  <si>
    <t>有効求人倍率・就業地別(〃)</t>
    <rPh sb="0" eb="2">
      <t>ユウコウ</t>
    </rPh>
    <rPh sb="2" eb="4">
      <t>キュウジン</t>
    </rPh>
    <rPh sb="4" eb="6">
      <t>バイリツ</t>
    </rPh>
    <rPh sb="7" eb="9">
      <t>シュウギョウ</t>
    </rPh>
    <rPh sb="9" eb="10">
      <t>チ</t>
    </rPh>
    <rPh sb="10" eb="11">
      <t>ベツ</t>
    </rPh>
    <phoneticPr fontId="7"/>
  </si>
  <si>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7"/>
  </si>
  <si>
    <t>人口</t>
    <rPh sb="0" eb="2">
      <t>ジンコウ</t>
    </rPh>
    <phoneticPr fontId="7"/>
  </si>
  <si>
    <t>推計人口</t>
    <rPh sb="0" eb="2">
      <t>スイケイ</t>
    </rPh>
    <rPh sb="2" eb="4">
      <t>ジンコウ</t>
    </rPh>
    <phoneticPr fontId="7"/>
  </si>
  <si>
    <t>推計世帯数</t>
    <rPh sb="0" eb="2">
      <t>スイケイ</t>
    </rPh>
    <rPh sb="2" eb="5">
      <t>セタイスウ</t>
    </rPh>
    <phoneticPr fontId="7"/>
  </si>
  <si>
    <t>人</t>
    <rPh sb="0" eb="1">
      <t>ニン</t>
    </rPh>
    <phoneticPr fontId="7"/>
  </si>
  <si>
    <t>世帯</t>
    <rPh sb="0" eb="2">
      <t>セタイ</t>
    </rPh>
    <phoneticPr fontId="7"/>
  </si>
  <si>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7"/>
  </si>
  <si>
    <t>佐賀：統計分析課『毎月勤労統計調査（地方調査）』（事業所規模30人以上）</t>
    <rPh sb="5" eb="7">
      <t>ブンセキ</t>
    </rPh>
    <rPh sb="7" eb="8">
      <t>カ</t>
    </rPh>
    <rPh sb="15" eb="17">
      <t>チョウサ</t>
    </rPh>
    <rPh sb="18" eb="20">
      <t>チホウ</t>
    </rPh>
    <rPh sb="20" eb="22">
      <t>チョウサ</t>
    </rPh>
    <phoneticPr fontId="8"/>
  </si>
  <si>
    <t>地方銀行</t>
    <rPh sb="0" eb="2">
      <t>チホウ</t>
    </rPh>
    <rPh sb="2" eb="4">
      <t>ギンコウ</t>
    </rPh>
    <phoneticPr fontId="8"/>
  </si>
  <si>
    <t>全 国</t>
    <rPh sb="0" eb="1">
      <t>ゼン</t>
    </rPh>
    <rPh sb="2" eb="3">
      <t>クニ</t>
    </rPh>
    <phoneticPr fontId="7"/>
  </si>
  <si>
    <t>全国：日本銀行『貸出約定</t>
    <rPh sb="0" eb="2">
      <t>ゼンコク</t>
    </rPh>
    <rPh sb="3" eb="5">
      <t>ニホン</t>
    </rPh>
    <rPh sb="5" eb="7">
      <t>ギンコウ</t>
    </rPh>
    <rPh sb="8" eb="10">
      <t>カシダシ</t>
    </rPh>
    <rPh sb="10" eb="11">
      <t>ヤク</t>
    </rPh>
    <rPh sb="11" eb="12">
      <t>ジョウ</t>
    </rPh>
    <phoneticPr fontId="8"/>
  </si>
  <si>
    <t>　　　平均金利の推移』</t>
    <phoneticPr fontId="7"/>
  </si>
  <si>
    <t>※貸出約定平均金利には</t>
    <phoneticPr fontId="7"/>
  </si>
  <si>
    <t>　当座貸越を含む。</t>
    <phoneticPr fontId="7"/>
  </si>
  <si>
    <t>％</t>
  </si>
  <si>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8"/>
  </si>
  <si>
    <t xml:space="preserve"> 25年</t>
    <rPh sb="3" eb="4">
      <t>ネン</t>
    </rPh>
    <phoneticPr fontId="7"/>
  </si>
  <si>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7"/>
  </si>
  <si>
    <t>〈カレントDIグラフ〉</t>
    <phoneticPr fontId="7"/>
  </si>
  <si>
    <t>・先行指数</t>
  </si>
  <si>
    <t>・・・</t>
  </si>
  <si>
    <t>・一致指数</t>
  </si>
  <si>
    <t>・遅行指数</t>
  </si>
  <si>
    <t>－ となった指標</t>
    <phoneticPr fontId="7"/>
  </si>
  <si>
    <t>百万円</t>
    <rPh sb="0" eb="3">
      <t>ヒャクマンエン</t>
    </rPh>
    <phoneticPr fontId="7"/>
  </si>
  <si>
    <t>全国：厚生労働省『　　 　〃 　  　（全国調査）』 (      　〃　  　　）（再集計値）</t>
    <rPh sb="3" eb="5">
      <t>コウセイ</t>
    </rPh>
    <rPh sb="20" eb="22">
      <t>ゼンコク</t>
    </rPh>
    <rPh sb="22" eb="24">
      <t>チョウサ</t>
    </rPh>
    <rPh sb="43" eb="46">
      <t>サイシュウケイ</t>
    </rPh>
    <rPh sb="46" eb="47">
      <t>チ</t>
    </rPh>
    <phoneticPr fontId="8"/>
  </si>
  <si>
    <t>年平均</t>
    <rPh sb="0" eb="3">
      <t>ネンヘイキン</t>
    </rPh>
    <phoneticPr fontId="7"/>
  </si>
  <si>
    <t>年平均</t>
    <phoneticPr fontId="7"/>
  </si>
  <si>
    <t>r</t>
    <phoneticPr fontId="7"/>
  </si>
  <si>
    <t>p</t>
  </si>
  <si>
    <t>＋ となった指標</t>
  </si>
  <si>
    <t xml:space="preserve">《先行系列》 </t>
  </si>
  <si>
    <t>指　　数</t>
  </si>
  <si>
    <t xml:space="preserve">《一致系列》 </t>
  </si>
  <si>
    <t>平成25</t>
    <rPh sb="0" eb="2">
      <t>ヘイセイ</t>
    </rPh>
    <phoneticPr fontId="7"/>
  </si>
  <si>
    <t>百万円</t>
    <rPh sb="0" eb="2">
      <t>ヒャクマン</t>
    </rPh>
    <rPh sb="2" eb="3">
      <t>エン</t>
    </rPh>
    <phoneticPr fontId="7"/>
  </si>
  <si>
    <t>億円</t>
    <rPh sb="0" eb="1">
      <t>オク</t>
    </rPh>
    <rPh sb="1" eb="2">
      <t>エン</t>
    </rPh>
    <phoneticPr fontId="7"/>
  </si>
  <si>
    <t>貸出約定平均
金利</t>
    <phoneticPr fontId="8"/>
  </si>
  <si>
    <t>（年利％）</t>
    <phoneticPr fontId="7"/>
  </si>
  <si>
    <t xml:space="preserve">  </t>
    <phoneticPr fontId="7"/>
  </si>
  <si>
    <t>佐賀県政策部統計分析課</t>
    <rPh sb="3" eb="5">
      <t>セイサク</t>
    </rPh>
    <rPh sb="5" eb="6">
      <t>ブ</t>
    </rPh>
    <rPh sb="6" eb="8">
      <t>トウケイ</t>
    </rPh>
    <rPh sb="8" eb="10">
      <t>ブンセキ</t>
    </rPh>
    <phoneticPr fontId="7"/>
  </si>
  <si>
    <t>就職率</t>
  </si>
  <si>
    <t>鉱工業生産指数 (総合)</t>
  </si>
  <si>
    <t>年平均</t>
    <rPh sb="0" eb="1">
      <t>ネン</t>
    </rPh>
    <rPh sb="1" eb="3">
      <t>ヘイキン</t>
    </rPh>
    <phoneticPr fontId="7"/>
  </si>
  <si>
    <t>金融機関(銀行)貸出残高</t>
    <phoneticPr fontId="7"/>
  </si>
  <si>
    <t>※年度の数値は原数値。</t>
  </si>
  <si>
    <t>※年平均の指数及び対前年同月増減率は原指数。九州には沖縄を含まない。</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phoneticPr fontId="7"/>
  </si>
  <si>
    <t>百万円</t>
    <rPh sb="0" eb="1">
      <t>ヒャク</t>
    </rPh>
    <rPh sb="1" eb="2">
      <t>マン</t>
    </rPh>
    <rPh sb="2" eb="3">
      <t>エン</t>
    </rPh>
    <phoneticPr fontId="7"/>
  </si>
  <si>
    <t>※四捨五入の関係で合計額が内訳と一致しない場合がある。</t>
    <rPh sb="6" eb="8">
      <t>カンケイ</t>
    </rPh>
    <rPh sb="9" eb="11">
      <t>ゴウケイ</t>
    </rPh>
    <rPh sb="11" eb="12">
      <t>ガク</t>
    </rPh>
    <rPh sb="13" eb="15">
      <t>ウチワケ</t>
    </rPh>
    <rPh sb="16" eb="18">
      <t>イッチ</t>
    </rPh>
    <rPh sb="21" eb="23">
      <t>バアイ</t>
    </rPh>
    <phoneticPr fontId="7"/>
  </si>
  <si>
    <t>令和2年＝100</t>
    <rPh sb="0" eb="2">
      <t>レイワ</t>
    </rPh>
    <phoneticPr fontId="7"/>
  </si>
  <si>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5" eb="6">
      <t>ジョウ</t>
    </rPh>
    <rPh sb="8" eb="9">
      <t>キョウ</t>
    </rPh>
    <rPh sb="11" eb="13">
      <t>ルイケイ</t>
    </rPh>
    <rPh sb="14" eb="15">
      <t>トシ</t>
    </rPh>
    <rPh sb="15" eb="16">
      <t>アイダ</t>
    </rPh>
    <rPh sb="28" eb="29">
      <t>チュウ</t>
    </rPh>
    <phoneticPr fontId="7"/>
  </si>
  <si>
    <t>令和2年平均=100</t>
    <rPh sb="0" eb="2">
      <t>レイワ</t>
    </rPh>
    <rPh sb="3" eb="4">
      <t>ネン</t>
    </rPh>
    <rPh sb="4" eb="6">
      <t>ヘイキン</t>
    </rPh>
    <phoneticPr fontId="8"/>
  </si>
  <si>
    <t>既存店</t>
    <rPh sb="0" eb="2">
      <t>キゾン</t>
    </rPh>
    <rPh sb="2" eb="3">
      <t>テン</t>
    </rPh>
    <phoneticPr fontId="8"/>
  </si>
  <si>
    <t>※令和2年3月分から調査対象事業所の見直しが行われたため、令和2年2月以前の月間販売額などとの間に不連続が生じている。したがって、令和2年3月分以降の一年間の対前年同月増減率は、令和2年2月分以前の月間販売額に、見直しに伴うギャップを調整するための「リンク係数」を乗じた数値をもとに算出している。</t>
    <rPh sb="1" eb="3">
      <t>レイワ</t>
    </rPh>
    <rPh sb="4" eb="5">
      <t>ネン</t>
    </rPh>
    <rPh sb="6" eb="7">
      <t>ガツ</t>
    </rPh>
    <rPh sb="7" eb="8">
      <t>フン</t>
    </rPh>
    <rPh sb="10" eb="14">
      <t>チョウサタイショウ</t>
    </rPh>
    <rPh sb="14" eb="17">
      <t>ジギョウショ</t>
    </rPh>
    <rPh sb="18" eb="20">
      <t>ミナオ</t>
    </rPh>
    <rPh sb="22" eb="23">
      <t>オコナ</t>
    </rPh>
    <rPh sb="29" eb="31">
      <t>レイワ</t>
    </rPh>
    <rPh sb="32" eb="33">
      <t>ネン</t>
    </rPh>
    <rPh sb="34" eb="35">
      <t>ガツ</t>
    </rPh>
    <rPh sb="35" eb="37">
      <t>イゼン</t>
    </rPh>
    <rPh sb="38" eb="40">
      <t>ゲッカン</t>
    </rPh>
    <rPh sb="40" eb="43">
      <t>ハンバイガク</t>
    </rPh>
    <rPh sb="47" eb="48">
      <t>アイダ</t>
    </rPh>
    <rPh sb="49" eb="52">
      <t>フレンゾク</t>
    </rPh>
    <rPh sb="53" eb="54">
      <t>ショウ</t>
    </rPh>
    <rPh sb="65" eb="67">
      <t>レイワ</t>
    </rPh>
    <rPh sb="68" eb="69">
      <t>ネン</t>
    </rPh>
    <rPh sb="70" eb="71">
      <t>ガツ</t>
    </rPh>
    <rPh sb="71" eb="72">
      <t>フン</t>
    </rPh>
    <rPh sb="72" eb="74">
      <t>イコウ</t>
    </rPh>
    <rPh sb="75" eb="78">
      <t>イチネンカン</t>
    </rPh>
    <rPh sb="79" eb="80">
      <t>タイ</t>
    </rPh>
    <rPh sb="80" eb="84">
      <t>ゼンネンドウゲツ</t>
    </rPh>
    <rPh sb="84" eb="87">
      <t>ゾウゲンリツ</t>
    </rPh>
    <rPh sb="89" eb="91">
      <t>レイワ</t>
    </rPh>
    <rPh sb="92" eb="93">
      <t>ネン</t>
    </rPh>
    <rPh sb="94" eb="96">
      <t>ガツブン</t>
    </rPh>
    <rPh sb="96" eb="98">
      <t>イゼン</t>
    </rPh>
    <rPh sb="99" eb="104">
      <t>ゲッカンハンバイガク</t>
    </rPh>
    <rPh sb="106" eb="108">
      <t>ミナオ</t>
    </rPh>
    <rPh sb="110" eb="111">
      <t>トモナ</t>
    </rPh>
    <rPh sb="117" eb="119">
      <t>チョウセイ</t>
    </rPh>
    <rPh sb="128" eb="130">
      <t>ケイスウ</t>
    </rPh>
    <rPh sb="132" eb="133">
      <t>ジョウ</t>
    </rPh>
    <phoneticPr fontId="7"/>
  </si>
  <si>
    <t>九州・全国：九州経済産業局『九州主要経済指標（速報）』</t>
    <rPh sb="3" eb="5">
      <t>ゼンコク</t>
    </rPh>
    <rPh sb="8" eb="10">
      <t>ケイザイ</t>
    </rPh>
    <rPh sb="10" eb="12">
      <t>サンギョウ</t>
    </rPh>
    <rPh sb="14" eb="16">
      <t>キュウシュウ</t>
    </rPh>
    <rPh sb="16" eb="18">
      <t>シュヨウ</t>
    </rPh>
    <rPh sb="18" eb="20">
      <t>ケイザイ</t>
    </rPh>
    <rPh sb="20" eb="22">
      <t>シヒョウ</t>
    </rPh>
    <rPh sb="23" eb="25">
      <t>ソクホウ</t>
    </rPh>
    <phoneticPr fontId="8"/>
  </si>
  <si>
    <t>　　 4</t>
    <phoneticPr fontId="7"/>
  </si>
  <si>
    <t>※九州、全国の指数（対前年同月増減率）は普通車と軽自動車の合計。九州には沖縄を含まない。</t>
    <rPh sb="32" eb="34">
      <t>キュウシュウ</t>
    </rPh>
    <rPh sb="36" eb="38">
      <t>オキナワ</t>
    </rPh>
    <rPh sb="39" eb="40">
      <t>フク</t>
    </rPh>
    <phoneticPr fontId="7"/>
  </si>
  <si>
    <t>　　　佐賀県信用金庫協会、佐賀県信用組合協会提供</t>
    <phoneticPr fontId="7"/>
  </si>
  <si>
    <t>佐賀：日本銀行福岡支店『県別預金貸出金残高統計/国内銀行』</t>
    <rPh sb="3" eb="7">
      <t>ニホンギンコウ</t>
    </rPh>
    <rPh sb="7" eb="11">
      <t>フクオカシテン</t>
    </rPh>
    <phoneticPr fontId="8"/>
  </si>
  <si>
    <t>R2＝100</t>
    <phoneticPr fontId="7"/>
  </si>
  <si>
    <t>※年平均の指数及び対前年同月増減率は原指数。</t>
    <rPh sb="2" eb="4">
      <t>ヘイキン</t>
    </rPh>
    <phoneticPr fontId="8"/>
  </si>
  <si>
    <r>
      <t>⑤</t>
    </r>
    <r>
      <rPr>
        <b/>
        <sz val="10.5"/>
        <rFont val="ＭＳ ゴシック"/>
        <family val="3"/>
        <charset val="128"/>
      </rPr>
      <t>雇用情勢</t>
    </r>
    <r>
      <rPr>
        <sz val="10.5"/>
        <rFont val="ＭＳ 明朝"/>
        <family val="1"/>
        <charset val="128"/>
      </rPr>
      <t>は、改善の動きがみられる。</t>
    </r>
    <phoneticPr fontId="7"/>
  </si>
  <si>
    <t xml:space="preserve"> </t>
    <phoneticPr fontId="7"/>
  </si>
  <si>
    <t>※佐賀県と九州の値は、西日本建設業保証(株)のみの保証契約のデータ、全国の値は、北海道建設業信用保証(株)、東日本建設業保証(株)、西日本建設業保証(株)の保証契約のデータを集計している。</t>
    <rPh sb="1" eb="3">
      <t>サガ</t>
    </rPh>
    <rPh sb="3" eb="4">
      <t>ケン</t>
    </rPh>
    <rPh sb="5" eb="7">
      <t>キュウシュウ</t>
    </rPh>
    <rPh sb="8" eb="9">
      <t>アタイ</t>
    </rPh>
    <rPh sb="11" eb="14">
      <t>ニシニホン</t>
    </rPh>
    <rPh sb="25" eb="29">
      <t>ホショウケイヤク</t>
    </rPh>
    <rPh sb="34" eb="36">
      <t>ゼンコク</t>
    </rPh>
    <rPh sb="37" eb="38">
      <t>アタイ</t>
    </rPh>
    <rPh sb="40" eb="43">
      <t>ホッカイドウ</t>
    </rPh>
    <rPh sb="46" eb="48">
      <t>シンヨウ</t>
    </rPh>
    <phoneticPr fontId="7"/>
  </si>
  <si>
    <t>　　 5</t>
    <phoneticPr fontId="7"/>
  </si>
  <si>
    <t>　個人消費は、物価上昇などの影響を受けつつも、堅調に推移している。</t>
    <rPh sb="1" eb="3">
      <t>コジン</t>
    </rPh>
    <rPh sb="3" eb="5">
      <t>ショウヒ</t>
    </rPh>
    <rPh sb="7" eb="9">
      <t>ブッカ</t>
    </rPh>
    <rPh sb="9" eb="11">
      <t>ジョウショウ</t>
    </rPh>
    <rPh sb="14" eb="16">
      <t>エイキョウ</t>
    </rPh>
    <rPh sb="17" eb="18">
      <t>ウ</t>
    </rPh>
    <rPh sb="23" eb="25">
      <t>ケンチョウ</t>
    </rPh>
    <rPh sb="26" eb="28">
      <t>スイイ</t>
    </rPh>
    <phoneticPr fontId="7"/>
  </si>
  <si>
    <t>R2=100</t>
  </si>
  <si>
    <t>R2=100</t>
    <phoneticPr fontId="7"/>
  </si>
  <si>
    <t>R2＝100</t>
  </si>
  <si>
    <t xml:space="preserve">佐賀：統計分析課『佐賀県鉱工業指数月報』　令和2年=100  </t>
    <rPh sb="5" eb="7">
      <t>ブンセキ</t>
    </rPh>
    <rPh sb="7" eb="8">
      <t>カ</t>
    </rPh>
    <rPh sb="21" eb="23">
      <t>レイワ</t>
    </rPh>
    <rPh sb="24" eb="25">
      <t>ネン</t>
    </rPh>
    <phoneticPr fontId="8"/>
  </si>
  <si>
    <t>九州・全国：九州経済産業局『九州地域の鉱工業動向（速報）』　（九州）令和2年=100、（全国）令和2年=100</t>
    <rPh sb="3" eb="5">
      <t>ゼンコク</t>
    </rPh>
    <rPh sb="8" eb="10">
      <t>ケイザイ</t>
    </rPh>
    <rPh sb="10" eb="12">
      <t>サンギョウ</t>
    </rPh>
    <rPh sb="16" eb="18">
      <t>チイキ</t>
    </rPh>
    <rPh sb="19" eb="22">
      <t>コウコウギョウ</t>
    </rPh>
    <rPh sb="22" eb="24">
      <t>ドウコウ</t>
    </rPh>
    <rPh sb="31" eb="33">
      <t>キュウシュウ</t>
    </rPh>
    <rPh sb="34" eb="36">
      <t>レイワ</t>
    </rPh>
    <rPh sb="44" eb="46">
      <t>ゼンコク</t>
    </rPh>
    <rPh sb="47" eb="49">
      <t>レイワ</t>
    </rPh>
    <rPh sb="50" eb="51">
      <t>ネン</t>
    </rPh>
    <phoneticPr fontId="8"/>
  </si>
  <si>
    <t>統計分析課『佐賀県鉱工業指数月報』　令和2年=100</t>
    <rPh sb="2" eb="4">
      <t>ブンセキ</t>
    </rPh>
    <rPh sb="4" eb="5">
      <t>カ</t>
    </rPh>
    <rPh sb="18" eb="20">
      <t>レイワ</t>
    </rPh>
    <phoneticPr fontId="8"/>
  </si>
  <si>
    <t>３か月連続</t>
  </si>
  <si>
    <r>
      <t>①</t>
    </r>
    <r>
      <rPr>
        <b/>
        <sz val="10.5"/>
        <rFont val="ＭＳ ゴシック"/>
        <family val="3"/>
        <charset val="128"/>
      </rPr>
      <t>生産</t>
    </r>
    <r>
      <rPr>
        <sz val="10.5"/>
        <rFont val="ＭＳ 明朝"/>
        <family val="1"/>
        <charset val="128"/>
      </rPr>
      <t>は、横ばいとなっている。</t>
    </r>
    <rPh sb="5" eb="6">
      <t>ヨコ</t>
    </rPh>
    <phoneticPr fontId="7"/>
  </si>
  <si>
    <t>　　　　　　　　　公共工事前払保証請負金額（11月）は、4ヵ月振りに下回った。</t>
    <rPh sb="9" eb="11">
      <t>コウキョウ</t>
    </rPh>
    <rPh sb="11" eb="13">
      <t>コウジ</t>
    </rPh>
    <rPh sb="13" eb="15">
      <t>マエバラ</t>
    </rPh>
    <rPh sb="15" eb="17">
      <t>ホショウ</t>
    </rPh>
    <rPh sb="17" eb="19">
      <t>ウケオイ</t>
    </rPh>
    <rPh sb="19" eb="20">
      <t>キン</t>
    </rPh>
    <rPh sb="20" eb="21">
      <t>ガク</t>
    </rPh>
    <rPh sb="30" eb="31">
      <t>ツキ</t>
    </rPh>
    <rPh sb="31" eb="32">
      <t>ブ</t>
    </rPh>
    <rPh sb="34" eb="35">
      <t>シタ</t>
    </rPh>
    <rPh sb="35" eb="36">
      <t>マワ</t>
    </rPh>
    <phoneticPr fontId="7"/>
  </si>
  <si>
    <t>-</t>
  </si>
  <si>
    <t>　　 6</t>
  </si>
  <si>
    <t>　</t>
    <phoneticPr fontId="7"/>
  </si>
  <si>
    <t>　 　　   5</t>
  </si>
  <si>
    <t>※ グラフを見やすくするため、本グラフに限り、先行指数は500、一致指数は700を初期値に加算して表示しています。</t>
    <phoneticPr fontId="7"/>
  </si>
  <si>
    <t>令和 6</t>
    <rPh sb="0" eb="2">
      <t>レイワ</t>
    </rPh>
    <phoneticPr fontId="7"/>
  </si>
  <si>
    <t>　 　　   6</t>
  </si>
  <si>
    <t>２か月連続</t>
  </si>
  <si>
    <t>新規求人数</t>
  </si>
  <si>
    <t>２か月振り</t>
  </si>
  <si>
    <t>企業倒産件数(逆)</t>
  </si>
  <si>
    <t>鉱工業生産指数 (生産財)</t>
  </si>
  <si>
    <t>乗用車新車登録台数</t>
  </si>
  <si>
    <t>鉱工業在庫率 (生産財･逆)</t>
  </si>
  <si>
    <t>銀行貸出残高(☆)</t>
  </si>
  <si>
    <t>大型店売上高(☆)</t>
  </si>
  <si>
    <t>鉱工業出荷指数 (総合)</t>
  </si>
  <si>
    <t>輸入総額(唐津港＋伊万里港)</t>
  </si>
  <si>
    <t>着工建築物床面積(産業用)</t>
  </si>
  <si>
    <t>雇用保険受給実人員(逆)</t>
  </si>
  <si>
    <t>陶磁器生産重量(☆)</t>
  </si>
  <si>
    <t>消費者物価指数(☆)</t>
  </si>
  <si>
    <t>常用雇用指数</t>
  </si>
  <si>
    <t>鉱工業在庫指数 (総合)</t>
  </si>
  <si>
    <t>銀行預貸率</t>
  </si>
  <si>
    <t xml:space="preserve">　 　　   3  </t>
  </si>
  <si>
    <t xml:space="preserve">　 　　   4  </t>
  </si>
  <si>
    <t>月</t>
  </si>
  <si>
    <t>　 　　   8</t>
  </si>
  <si>
    <t xml:space="preserve">　 　　   2  </t>
  </si>
  <si>
    <t>　 　　   7</t>
  </si>
  <si>
    <t>　 　　   9</t>
  </si>
  <si>
    <t>令和 6</t>
  </si>
  <si>
    <r>
      <t>③</t>
    </r>
    <r>
      <rPr>
        <b/>
        <sz val="10.5"/>
        <rFont val="ＭＳ ゴシック"/>
        <family val="3"/>
        <charset val="128"/>
      </rPr>
      <t>住宅建設</t>
    </r>
    <r>
      <rPr>
        <sz val="10.5"/>
        <rFont val="ＭＳ 明朝"/>
        <family val="1"/>
        <charset val="128"/>
      </rPr>
      <t>は、弱含んでいる。</t>
    </r>
    <phoneticPr fontId="7"/>
  </si>
  <si>
    <t>　 　　  10</t>
  </si>
  <si>
    <t>　 　　  11</t>
    <phoneticPr fontId="7"/>
  </si>
  <si>
    <t>　 　　  12</t>
  </si>
  <si>
    <t>令和 3</t>
    <phoneticPr fontId="7"/>
  </si>
  <si>
    <t>５か月振り</t>
  </si>
  <si>
    <t>年</t>
  </si>
  <si>
    <t>令和3</t>
    <rPh sb="0" eb="2">
      <t>レイワ</t>
    </rPh>
    <phoneticPr fontId="7"/>
  </si>
  <si>
    <t>　　 7</t>
  </si>
  <si>
    <t>月</t>
    <phoneticPr fontId="7"/>
  </si>
  <si>
    <t>　 　　　 2</t>
    <phoneticPr fontId="7"/>
  </si>
  <si>
    <t xml:space="preserve"> </t>
    <phoneticPr fontId="7"/>
  </si>
  <si>
    <t>　 　　　 3</t>
  </si>
  <si>
    <r>
      <t>②</t>
    </r>
    <r>
      <rPr>
        <b/>
        <sz val="10.5"/>
        <rFont val="ＭＳ ゴシック"/>
        <family val="3"/>
        <charset val="128"/>
      </rPr>
      <t>設備投資</t>
    </r>
    <r>
      <rPr>
        <sz val="10.5"/>
        <rFont val="ＭＳ 明朝"/>
        <family val="1"/>
        <charset val="128"/>
      </rPr>
      <t>は、持ち直している。</t>
    </r>
    <rPh sb="1" eb="3">
      <t>セツビ</t>
    </rPh>
    <rPh sb="3" eb="5">
      <t>トウシ</t>
    </rPh>
    <phoneticPr fontId="7"/>
  </si>
  <si>
    <r>
      <t>④</t>
    </r>
    <r>
      <rPr>
        <b/>
        <sz val="10.5"/>
        <rFont val="ＭＳ ゴシック"/>
        <family val="3"/>
        <charset val="128"/>
      </rPr>
      <t>公共投資</t>
    </r>
    <r>
      <rPr>
        <sz val="10.5"/>
        <rFont val="ＭＳ 明朝"/>
        <family val="1"/>
        <charset val="128"/>
      </rPr>
      <t>は、堅調に推移している。</t>
    </r>
    <rPh sb="7" eb="9">
      <t>ケンチョウ</t>
    </rPh>
    <rPh sb="10" eb="12">
      <t>スイイ</t>
    </rPh>
    <phoneticPr fontId="7"/>
  </si>
  <si>
    <t>４か月振り</t>
  </si>
  <si>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6">
      <t>センコウ</t>
    </rPh>
    <rPh sb="16" eb="18">
      <t>ケイレツ</t>
    </rPh>
    <rPh sb="19" eb="21">
      <t>シヒョウ</t>
    </rPh>
    <rPh sb="22" eb="23">
      <t>モチ</t>
    </rPh>
    <rPh sb="28" eb="30">
      <t>フワタリ</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59">
      <t>コウカン</t>
    </rPh>
    <rPh sb="59" eb="60">
      <t>ジョ</t>
    </rPh>
    <rPh sb="62" eb="64">
      <t>イコウ</t>
    </rPh>
    <rPh sb="65" eb="66">
      <t>トモナ</t>
    </rPh>
    <phoneticPr fontId="7"/>
  </si>
  <si>
    <t>　　　　公表がなくなったため、令和4年11月分からこれらを除外した指標により先行指数を算出しています。</t>
    <phoneticPr fontId="7"/>
  </si>
  <si>
    <t>　　　　なお、遡及して全期間を再計算しているので、これ以前の公表分とはグラフの数値が異なります。</t>
    <phoneticPr fontId="7"/>
  </si>
  <si>
    <t>※令和7年,令和8年の数値は年間補正後若干変動する場合がある。</t>
    <rPh sb="1" eb="3">
      <t>レイワ</t>
    </rPh>
    <rPh sb="4" eb="5">
      <t>ネン</t>
    </rPh>
    <rPh sb="6" eb="8">
      <t>レイワ</t>
    </rPh>
    <rPh sb="9" eb="10">
      <t>ネン</t>
    </rPh>
    <rPh sb="11" eb="13">
      <t>スウチ</t>
    </rPh>
    <rPh sb="14" eb="16">
      <t>ネンカン</t>
    </rPh>
    <rPh sb="16" eb="18">
      <t>ホセイ</t>
    </rPh>
    <rPh sb="18" eb="19">
      <t>アト</t>
    </rPh>
    <rPh sb="19" eb="21">
      <t>ジャッカン</t>
    </rPh>
    <rPh sb="21" eb="23">
      <t>ヘンドウ</t>
    </rPh>
    <rPh sb="25" eb="27">
      <t>バアイ</t>
    </rPh>
    <phoneticPr fontId="7"/>
  </si>
  <si>
    <t>※令和7年、令和8年の数値は年間補正後若干変動する場合がある。</t>
    <rPh sb="1" eb="3">
      <t>レイワ</t>
    </rPh>
    <rPh sb="4" eb="5">
      <t>ネン</t>
    </rPh>
    <rPh sb="6" eb="8">
      <t>レイワ</t>
    </rPh>
    <rPh sb="9" eb="10">
      <t>ネン</t>
    </rPh>
    <rPh sb="11" eb="13">
      <t>スウチ</t>
    </rPh>
    <rPh sb="14" eb="16">
      <t>ネンカン</t>
    </rPh>
    <rPh sb="16" eb="18">
      <t>ホセイ</t>
    </rPh>
    <rPh sb="18" eb="19">
      <t>アト</t>
    </rPh>
    <rPh sb="19" eb="21">
      <t>ジャッカン</t>
    </rPh>
    <rPh sb="21" eb="23">
      <t>ヘンドウ</t>
    </rPh>
    <rPh sb="25" eb="27">
      <t>バアイ</t>
    </rPh>
    <phoneticPr fontId="7"/>
  </si>
  <si>
    <r>
      <t>②</t>
    </r>
    <r>
      <rPr>
        <b/>
        <sz val="10.5"/>
        <rFont val="ＭＳ ゴシック"/>
        <family val="3"/>
        <charset val="128"/>
      </rPr>
      <t>企業収益</t>
    </r>
    <r>
      <rPr>
        <sz val="10.5"/>
        <rFont val="ＭＳ 明朝"/>
        <family val="1"/>
        <charset val="128"/>
      </rPr>
      <t>は、改善の動きがみられるが、中東情勢の影響を注視する必要がある。</t>
    </r>
    <rPh sb="7" eb="9">
      <t>カイゼン</t>
    </rPh>
    <rPh sb="10" eb="11">
      <t>ウゴ</t>
    </rPh>
    <rPh sb="19" eb="23">
      <t>チュウトウジョウセイ</t>
    </rPh>
    <rPh sb="24" eb="26">
      <t>エイキョウ</t>
    </rPh>
    <rPh sb="27" eb="29">
      <t>チュウシ</t>
    </rPh>
    <rPh sb="31" eb="33">
      <t>ヒツヨウ</t>
    </rPh>
    <phoneticPr fontId="7"/>
  </si>
  <si>
    <r>
      <t>①</t>
    </r>
    <r>
      <rPr>
        <b/>
        <sz val="10.5"/>
        <rFont val="ＭＳ ゴシック"/>
        <family val="3"/>
        <charset val="128"/>
      </rPr>
      <t>消費者物価</t>
    </r>
    <r>
      <rPr>
        <sz val="10.5"/>
        <rFont val="ＭＳ 明朝"/>
        <family val="1"/>
        <charset val="128"/>
      </rPr>
      <t>は、緩やかに上昇している。</t>
    </r>
    <rPh sb="1" eb="4">
      <t>ショウヒシャ</t>
    </rPh>
    <rPh sb="8" eb="9">
      <t>ユル</t>
    </rPh>
    <rPh sb="12" eb="14">
      <t>ジョウショウ</t>
    </rPh>
    <phoneticPr fontId="7"/>
  </si>
  <si>
    <t>５か月連続</t>
  </si>
  <si>
    <t>有効求人倍率(就業地別）</t>
  </si>
  <si>
    <t>全国：日本銀行『時系列統計データ検索サイト』</t>
    <rPh sb="8" eb="11">
      <t>ジケイレツ</t>
    </rPh>
    <rPh sb="11" eb="13">
      <t>トウケイ</t>
    </rPh>
    <rPh sb="16" eb="18">
      <t>ケンサク</t>
    </rPh>
    <phoneticPr fontId="7"/>
  </si>
  <si>
    <t>　 　　　 4</t>
  </si>
  <si>
    <t>経済産業省『商業動態統計確報』九州には沖縄を含む。</t>
    <rPh sb="0" eb="2">
      <t>ケイザイ</t>
    </rPh>
    <rPh sb="2" eb="5">
      <t>サンギョウショウ</t>
    </rPh>
    <rPh sb="6" eb="8">
      <t>ショウギョウ</t>
    </rPh>
    <rPh sb="8" eb="10">
      <t>ドウタイ</t>
    </rPh>
    <rPh sb="10" eb="12">
      <t>トウケイ</t>
    </rPh>
    <rPh sb="12" eb="14">
      <t>カクホウ</t>
    </rPh>
    <rPh sb="15" eb="17">
      <t>キュウシュウ</t>
    </rPh>
    <rPh sb="19" eb="21">
      <t>オキナワ</t>
    </rPh>
    <rPh sb="22" eb="23">
      <t>フク</t>
    </rPh>
    <phoneticPr fontId="8"/>
  </si>
  <si>
    <t>令和 3</t>
    <rPh sb="0" eb="2">
      <t>レイワ</t>
    </rPh>
    <phoneticPr fontId="7"/>
  </si>
  <si>
    <t>佐賀：統計分析課『毎月勤労統計調査（地方調査）』（事業所規模５人以上）</t>
    <rPh sb="5" eb="7">
      <t>ブンセキ</t>
    </rPh>
    <rPh sb="7" eb="8">
      <t>カ</t>
    </rPh>
    <rPh sb="15" eb="17">
      <t>チョウサ</t>
    </rPh>
    <rPh sb="18" eb="20">
      <t>チホウ</t>
    </rPh>
    <rPh sb="20" eb="22">
      <t>チョウサ</t>
    </rPh>
    <phoneticPr fontId="8"/>
  </si>
  <si>
    <t>令和 6</t>
    <rPh sb="1" eb="3">
      <t>レイワ</t>
    </rPh>
    <phoneticPr fontId="7"/>
  </si>
  <si>
    <t>令和 7</t>
    <rPh sb="0" eb="2">
      <t>レイワ</t>
    </rPh>
    <phoneticPr fontId="7"/>
  </si>
  <si>
    <t>令和 8</t>
    <rPh sb="0" eb="2">
      <t>レイワ</t>
    </rPh>
    <phoneticPr fontId="7"/>
  </si>
  <si>
    <t>※令和７年10月値は令和７年国勢調査の速報値。</t>
    <rPh sb="1" eb="3">
      <t>レイワ</t>
    </rPh>
    <rPh sb="4" eb="5">
      <t>ネン</t>
    </rPh>
    <rPh sb="7" eb="8">
      <t>ガツ</t>
    </rPh>
    <rPh sb="8" eb="9">
      <t>チ</t>
    </rPh>
    <rPh sb="10" eb="12">
      <t>レイワ</t>
    </rPh>
    <rPh sb="13" eb="14">
      <t>ネン</t>
    </rPh>
    <rPh sb="14" eb="16">
      <t>コクセイ</t>
    </rPh>
    <rPh sb="16" eb="18">
      <t>チョウサ</t>
    </rPh>
    <rPh sb="19" eb="22">
      <t>ソクホウチ</t>
    </rPh>
    <phoneticPr fontId="8"/>
  </si>
  <si>
    <t>２か月連続で50％を下回った。</t>
  </si>
  <si>
    <t>◆ 先行指数</t>
    <phoneticPr fontId="7"/>
  </si>
  <si>
    <t>◆ 一致指数</t>
    <rPh sb="2" eb="4">
      <t>イッチ</t>
    </rPh>
    <rPh sb="4" eb="6">
      <t>シスウ</t>
    </rPh>
    <phoneticPr fontId="7"/>
  </si>
  <si>
    <t>◆ 遅行指数</t>
    <rPh sb="2" eb="4">
      <t>チコウ</t>
    </rPh>
    <rPh sb="4" eb="6">
      <t>シスウ</t>
    </rPh>
    <phoneticPr fontId="7"/>
  </si>
  <si>
    <t>（５）雇用労働【事業所規模５人以上】（続き）</t>
    <rPh sb="19" eb="20">
      <t>ツヅ</t>
    </rPh>
    <phoneticPr fontId="8"/>
  </si>
  <si>
    <t>（５）雇用労働【事業所規模30人以上】</t>
    <rPh sb="8" eb="11">
      <t>ジギョウショ</t>
    </rPh>
    <rPh sb="11" eb="13">
      <t>キボ</t>
    </rPh>
    <rPh sb="15" eb="18">
      <t>ニンイジョウ</t>
    </rPh>
    <phoneticPr fontId="8"/>
  </si>
  <si>
    <t>　景気は、緩やかに回復しているが、中東情勢の影響を注視する必要がある。
・個人消費は、持ち直しの動きがみられる。
・設備投資は、持ち直している。
・輸出は、このところ持ち直しの動きがみられる。
・生産は、横ばいとなっている。 
・企業収益は、改善の動きがみられるが、中東情勢の影響を注視する必要がある。
・雇用情勢は、改善の動きがみられる。 
・消費者物価は、緩やかに上昇している。
　先行きについては、雇用・所得環境の改善や各種政策の効果が緩やかな回復を支えることが期待されるものの、中東情勢の影響を引き続き注視する必要がある。また、金融資本市場の変動の影響などに注意する必要がある。</t>
    <rPh sb="17" eb="19">
      <t>チュウトウ</t>
    </rPh>
    <rPh sb="19" eb="21">
      <t>ジョウセイ</t>
    </rPh>
    <rPh sb="22" eb="24">
      <t>エイキョウ</t>
    </rPh>
    <rPh sb="25" eb="27">
      <t>チュウシ</t>
    </rPh>
    <rPh sb="29" eb="31">
      <t>ヒツヨウ</t>
    </rPh>
    <rPh sb="64" eb="65">
      <t>モ</t>
    </rPh>
    <rPh sb="66" eb="67">
      <t>ナオ</t>
    </rPh>
    <rPh sb="121" eb="123">
      <t>カイゼン</t>
    </rPh>
    <rPh sb="124" eb="125">
      <t>ウゴ</t>
    </rPh>
    <rPh sb="133" eb="137">
      <t>チュウトウジョウセイ</t>
    </rPh>
    <rPh sb="138" eb="140">
      <t>エイキョウ</t>
    </rPh>
    <rPh sb="141" eb="143">
      <t>チュウシ</t>
    </rPh>
    <rPh sb="145" eb="147">
      <t>ヒツヨウ</t>
    </rPh>
    <rPh sb="180" eb="181">
      <t>ユル</t>
    </rPh>
    <rPh sb="184" eb="186">
      <t>ジョウショウ</t>
    </rPh>
    <rPh sb="244" eb="246">
      <t>チュウトウ</t>
    </rPh>
    <rPh sb="246" eb="248">
      <t>ジョウセイ</t>
    </rPh>
    <rPh sb="249" eb="251">
      <t>エイキョウ</t>
    </rPh>
    <rPh sb="252" eb="253">
      <t>ヒ</t>
    </rPh>
    <rPh sb="254" eb="255">
      <t>ツヅ</t>
    </rPh>
    <rPh sb="256" eb="258">
      <t>チュウシ</t>
    </rPh>
    <rPh sb="260" eb="262">
      <t>ヒツヨウ</t>
    </rPh>
    <rPh sb="284" eb="286">
      <t>チュウイ</t>
    </rPh>
    <phoneticPr fontId="8"/>
  </si>
  <si>
    <r>
      <t>①</t>
    </r>
    <r>
      <rPr>
        <b/>
        <sz val="10.5"/>
        <rFont val="ＭＳ ゴシック"/>
        <family val="3"/>
        <charset val="128"/>
      </rPr>
      <t>個人消費</t>
    </r>
    <r>
      <rPr>
        <sz val="10.5"/>
        <rFont val="ＭＳ 明朝"/>
        <family val="1"/>
        <charset val="128"/>
      </rPr>
      <t>は、持ち直しの動きがみられる。</t>
    </r>
    <rPh sb="7" eb="8">
      <t>モ</t>
    </rPh>
    <rPh sb="9" eb="10">
      <t>ナオ</t>
    </rPh>
    <rPh sb="12" eb="13">
      <t>ウゴ</t>
    </rPh>
    <phoneticPr fontId="7"/>
  </si>
  <si>
    <r>
      <t>⑤</t>
    </r>
    <r>
      <rPr>
        <b/>
        <sz val="10.5"/>
        <rFont val="ＭＳ ゴシック"/>
        <family val="3"/>
        <charset val="128"/>
      </rPr>
      <t>輸出</t>
    </r>
    <r>
      <rPr>
        <sz val="10.5"/>
        <rFont val="ＭＳ 明朝"/>
        <family val="1"/>
        <charset val="128"/>
      </rPr>
      <t>は、このところ持ち直しの動きがみられる。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
　収支</t>
    </r>
    <r>
      <rPr>
        <sz val="10.5"/>
        <rFont val="ＭＳ 明朝"/>
        <family val="1"/>
        <charset val="128"/>
      </rPr>
      <t>は、おおむね均衡している。</t>
    </r>
    <rPh sb="41" eb="43">
      <t>ボウエキ</t>
    </rPh>
    <rPh sb="58" eb="60">
      <t>キンコウ</t>
    </rPh>
    <phoneticPr fontId="7"/>
  </si>
  <si>
    <r>
      <t>④</t>
    </r>
    <r>
      <rPr>
        <b/>
        <sz val="10.5"/>
        <rFont val="ＭＳ ゴシック"/>
        <family val="3"/>
        <charset val="128"/>
      </rPr>
      <t>倒産件数</t>
    </r>
    <r>
      <rPr>
        <sz val="10.5"/>
        <rFont val="ＭＳ 明朝"/>
        <family val="1"/>
        <charset val="128"/>
      </rPr>
      <t>は、おおむね横ばいとなっている。</t>
    </r>
    <rPh sb="11" eb="12">
      <t>ヨコ</t>
    </rPh>
    <phoneticPr fontId="7"/>
  </si>
  <si>
    <t>令和８年(2026年)７月31日 発行</t>
    <rPh sb="0" eb="2">
      <t>レイワ</t>
    </rPh>
    <rPh sb="9" eb="10">
      <t>ネン</t>
    </rPh>
    <rPh sb="16" eb="17">
      <t>ヒ</t>
    </rPh>
    <phoneticPr fontId="7"/>
  </si>
  <si>
    <t>所定外労働時間数指数
（事業所規模５人以上）</t>
    <phoneticPr fontId="7"/>
  </si>
  <si>
    <t>（２０２６年７月号）</t>
    <rPh sb="7" eb="8">
      <t>ガツ</t>
    </rPh>
    <phoneticPr fontId="7"/>
  </si>
  <si>
    <t>１０・１１頁</t>
    <rPh sb="5" eb="6">
      <t>ページ</t>
    </rPh>
    <phoneticPr fontId="7"/>
  </si>
  <si>
    <t>１２・１３頁</t>
    <rPh sb="5" eb="6">
      <t>ページ</t>
    </rPh>
    <phoneticPr fontId="7"/>
  </si>
  <si>
    <t>１８頁</t>
    <rPh sb="2" eb="3">
      <t>ページ</t>
    </rPh>
    <phoneticPr fontId="7"/>
  </si>
  <si>
    <t>　５月は、既存店（当年及び前年とも調査対象となった店舗）での比較は、前年同月比4.0％増となり、２ヵ月連続で上回った。
  全店(調査対象が新設の店舗を含む)の販売額は52億43百万円で前年同月比4.0％増となり３ヵ月連続で上回った。</t>
    <rPh sb="43" eb="44">
      <t>ゾウ</t>
    </rPh>
    <phoneticPr fontId="7"/>
  </si>
  <si>
    <t>　６月は、2,515台で前年同月比10.4％増となり、２ヵ月振りに上回った。また、前月比は37.1％増となった。</t>
    <phoneticPr fontId="7"/>
  </si>
  <si>
    <t>　６月は、141億88百万円で前年同月比19.5％増となり、６ヵ月振りに上回った。また、前月比は55.9％増となった。</t>
    <phoneticPr fontId="7"/>
  </si>
  <si>
    <t>r</t>
    <phoneticPr fontId="7"/>
  </si>
  <si>
    <t>　５月は、128.7で前年同月比17.1％増となり、14ヵ月連続で上回った。</t>
    <phoneticPr fontId="8"/>
  </si>
  <si>
    <t>　５月は、1.35倍で前年同月を0.04ポイント下回り、31ヵ月連続で前年同月を下回った。また、前月比は0.03ポイント上回った。</t>
    <phoneticPr fontId="7"/>
  </si>
  <si>
    <t>　６月は、倒産件数１件、負債金額４億10百万円、前年同月と比べて件数は４件減で、金額は３億13百万円下回った。また、前月と比べて件数は４件減で、金額は１億57百万円上回った。</t>
    <phoneticPr fontId="7"/>
  </si>
  <si>
    <t>　 　　　 5</t>
    <phoneticPr fontId="7"/>
  </si>
  <si>
    <t>令和 7 年 1月</t>
    <rPh sb="8" eb="9">
      <t>ツキ</t>
    </rPh>
    <phoneticPr fontId="7"/>
  </si>
  <si>
    <t>　 　8 年 1月</t>
    <rPh sb="5" eb="6">
      <t>ネン</t>
    </rPh>
    <rPh sb="8" eb="9">
      <t>ガツ</t>
    </rPh>
    <phoneticPr fontId="7"/>
  </si>
  <si>
    <t>令和 3 年</t>
    <rPh sb="5" eb="6">
      <t>ネン</t>
    </rPh>
    <phoneticPr fontId="7"/>
  </si>
  <si>
    <t>　５月の銀行貸出残高は、1兆5,811億円で前年同月比2.8％増となり、76ヵ月連続で前年同月を上回った。また、前月比は、0.5％増となった。</t>
    <phoneticPr fontId="7"/>
  </si>
  <si>
    <t>　住宅投資は、弱めの動きとなっている。 
　５月の新設住宅着工戸数は、貸家と持家の増加を主因に前年を上回った。</t>
    <phoneticPr fontId="7"/>
  </si>
  <si>
    <t>　公共投資は、増加している。 
　６月の公共工事請負金額は、国の増加を主因に前年を上回った。</t>
    <rPh sb="7" eb="9">
      <t>ゾウカ</t>
    </rPh>
    <phoneticPr fontId="7"/>
  </si>
  <si>
    <t>　設備投資は、高水準で推移している。
  ６月短観（九州・沖縄地区）における2026年度の設備投資（除く電気・ガス）は、前
年を上回る計画となっている。 
　５月の建築物着工床面積（民間非居住用、後方３か月移動平均）は、前年を下回った。</t>
    <rPh sb="7" eb="10">
      <t>コウスイジュン</t>
    </rPh>
    <rPh sb="11" eb="13">
      <t>スイイ</t>
    </rPh>
    <phoneticPr fontId="7"/>
  </si>
  <si>
    <t>　生産（鉱工業生産）は、緩やかに増加しつつある。</t>
    <rPh sb="12" eb="13">
      <t>ユル</t>
    </rPh>
    <rPh sb="16" eb="18">
      <t>ゾウカ</t>
    </rPh>
    <phoneticPr fontId="7"/>
  </si>
  <si>
    <t>　雇用・所得情勢をみると、改善している。 
　労働需給をみると、５月の有効求人倍率は、前月から横ばいとなった。 
　４月の雇用者所得総額は、現金給与総額の増加により前年を上回った。</t>
    <phoneticPr fontId="7"/>
  </si>
  <si>
    <t>　５月の消費者物価（九州地方、生鮮食品を除く総合）は、前年比＋1.3％となった。</t>
    <phoneticPr fontId="7"/>
  </si>
  <si>
    <t>　５月の預金残高をみると、法人預金や個人預金を中心に前年を上回った。</t>
    <phoneticPr fontId="7"/>
  </si>
  <si>
    <t>　５月の貸出残高をみると、法人向けや個人向けを中心に前年を上回った。</t>
    <phoneticPr fontId="7"/>
  </si>
  <si>
    <t>　企業倒産は、振れを伴いつつ増加している。 
　６月の企業倒産をみると、件数・負債総額ともに前年を上回った。</t>
    <phoneticPr fontId="7"/>
  </si>
  <si>
    <t>（以上、日本銀行福岡支店｢九州・沖縄の金融経済概況（2026年７月）」2026年７月24日）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7"/>
  </si>
  <si>
    <t>141億88</t>
  </si>
  <si>
    <t>4億10</t>
    <rPh sb="1" eb="2">
      <t>オク</t>
    </rPh>
    <phoneticPr fontId="7"/>
  </si>
  <si>
    <t>△3億13百万円</t>
    <rPh sb="2" eb="3">
      <t>オク</t>
    </rPh>
    <rPh sb="5" eb="8">
      <t>ヒャクマンエン</t>
    </rPh>
    <phoneticPr fontId="7"/>
  </si>
  <si>
    <t>1億57百万円</t>
    <rPh sb="1" eb="2">
      <t>オク</t>
    </rPh>
    <rPh sb="4" eb="6">
      <t>ヒャクマン</t>
    </rPh>
    <rPh sb="6" eb="7">
      <t>エン</t>
    </rPh>
    <phoneticPr fontId="7"/>
  </si>
  <si>
    <t>△6億61百万円</t>
  </si>
  <si>
    <t>20億16</t>
  </si>
  <si>
    <t>1兆5811</t>
    <rPh sb="1" eb="2">
      <t>チョウ</t>
    </rPh>
    <phoneticPr fontId="7"/>
  </si>
  <si>
    <t>－</t>
    <phoneticPr fontId="7"/>
  </si>
  <si>
    <t>　九州・沖縄の景気は、一部に弱めの動きがみられるが、緩やかに回復している。 
　最終需要の動向をみると、個人消費は、物価上昇などの影響を受けつつも、堅調に推移している。住宅投資は、弱めの動きとなっている。公共投資は、増加している。設備投資は、高水準で推移している。輸出は、緩やかに増加している。 こうした中で、生産は、緩やかに増加しつつある。雇用・所得情勢をみると、改善している。
　６月短観における企業の業況感は、幾分悪化している。
　先行きについては、今後の中東情勢の展開や原油価格の動向、ＡＩ関連需要を含む海外の経済・物価動向、コスト高とその波及などが、当地の経済・金融情勢に与える影響に留意する必要がある。</t>
    <rPh sb="90" eb="91">
      <t>ヨワ</t>
    </rPh>
    <rPh sb="93" eb="94">
      <t>ウゴ</t>
    </rPh>
    <rPh sb="136" eb="137">
      <t>ユル</t>
    </rPh>
    <rPh sb="140" eb="142">
      <t>ゾウカ</t>
    </rPh>
    <rPh sb="159" eb="160">
      <t>ユル</t>
    </rPh>
    <rPh sb="163" eb="165">
      <t>ゾウカ</t>
    </rPh>
    <rPh sb="193" eb="194">
      <t>ガツ</t>
    </rPh>
    <rPh sb="194" eb="196">
      <t>タンカン</t>
    </rPh>
    <rPh sb="200" eb="202">
      <t>キギョウ</t>
    </rPh>
    <rPh sb="203" eb="206">
      <t>ギョウキョウカン</t>
    </rPh>
    <rPh sb="208" eb="210">
      <t>イクブン</t>
    </rPh>
    <rPh sb="219" eb="221">
      <t>サキユ</t>
    </rPh>
    <rPh sb="228" eb="230">
      <t>コンゴ</t>
    </rPh>
    <rPh sb="231" eb="235">
      <t>チュウトウジョウセイ</t>
    </rPh>
    <rPh sb="236" eb="238">
      <t>テンカイ</t>
    </rPh>
    <rPh sb="239" eb="243">
      <t>ゲンユカカク</t>
    </rPh>
    <rPh sb="244" eb="246">
      <t>ドウコウ</t>
    </rPh>
    <rPh sb="251" eb="253">
      <t>ジュヨウ</t>
    </rPh>
    <rPh sb="254" eb="255">
      <t>フク</t>
    </rPh>
    <rPh sb="256" eb="258">
      <t>カイガイ</t>
    </rPh>
    <rPh sb="259" eb="261">
      <t>ケイザイ</t>
    </rPh>
    <rPh sb="262" eb="264">
      <t>ブッカ</t>
    </rPh>
    <rPh sb="264" eb="266">
      <t>ドウコウ</t>
    </rPh>
    <rPh sb="270" eb="271">
      <t>ダカ</t>
    </rPh>
    <rPh sb="274" eb="276">
      <t>ハキュウ</t>
    </rPh>
    <rPh sb="280" eb="282">
      <t>トウチ</t>
    </rPh>
    <rPh sb="283" eb="285">
      <t>ケイザイ</t>
    </rPh>
    <rPh sb="286" eb="288">
      <t>キンユウ</t>
    </rPh>
    <rPh sb="288" eb="290">
      <t>ジョウセイ</t>
    </rPh>
    <rPh sb="291" eb="292">
      <t>アタ</t>
    </rPh>
    <rPh sb="294" eb="296">
      <t>エイキョウ</t>
    </rPh>
    <rPh sb="297" eb="299">
      <t>リュウイ</t>
    </rPh>
    <rPh sb="301" eb="303">
      <t>ヒツヨウ</t>
    </rPh>
    <phoneticPr fontId="7"/>
  </si>
  <si>
    <t>　輸出は、緩やかに増加している。 
　６月の輸出額（九州経済圏）は、前年を上回った。</t>
    <rPh sb="5" eb="6">
      <t>ユル</t>
    </rPh>
    <rPh sb="9" eb="11">
      <t>ゾウカ</t>
    </rPh>
    <phoneticPr fontId="7"/>
  </si>
  <si>
    <t>　　　（注） 表中のｐは速報値、ｒは確報値または改訂値を表す。</t>
    <rPh sb="18" eb="20">
      <t>カクホウ</t>
    </rPh>
    <rPh sb="24" eb="27">
      <t>カイテイチ</t>
    </rPh>
    <phoneticPr fontId="7"/>
  </si>
  <si>
    <t>　　　（注） 表中のｐは速報値、ｒは確報値または改訂値を表す。</t>
    <rPh sb="24" eb="26">
      <t>カイテイ</t>
    </rPh>
    <phoneticPr fontId="7"/>
  </si>
  <si>
    <t>　７月は、776,126人で、前年同月比5,746人の減少となり、平成9年5月以降連続して、前年同月を下回った。また、前月比348人減少した。</t>
    <phoneticPr fontId="7"/>
  </si>
  <si>
    <t>　７月は、321,614世帯で、前年同月比2,611世帯の減少となった。また、前月比180世帯増加した。</t>
    <phoneticPr fontId="7"/>
  </si>
  <si>
    <t>令和 7</t>
    <phoneticPr fontId="7"/>
  </si>
  <si>
    <t xml:space="preserve">１ 令和８年５月の動向		</t>
    <phoneticPr fontId="7"/>
  </si>
  <si>
    <t>３か月振りに50％を上回った。</t>
  </si>
  <si>
    <t>４か月連続で50％を上回った。</t>
  </si>
  <si>
    <t>６か月連続</t>
  </si>
  <si>
    <t>　５月は、1.20倍で前年同月を0.04ポイント下回り、33ヵ月連続で前年同月を下回った。また、前月比は同水準であった。</t>
    <phoneticPr fontId="7"/>
  </si>
  <si>
    <t>　　・需要面では、百貨店・スーパー販売額（５月）は、全店販売額が３ヵ月連続で上回った。</t>
    <rPh sb="9" eb="12">
      <t>ヒャッカテン</t>
    </rPh>
    <rPh sb="22" eb="23">
      <t>ツキ</t>
    </rPh>
    <rPh sb="28" eb="30">
      <t>ハンバイ</t>
    </rPh>
    <rPh sb="30" eb="31">
      <t>ガク</t>
    </rPh>
    <rPh sb="34" eb="35">
      <t>ゲツ</t>
    </rPh>
    <rPh sb="35" eb="37">
      <t>レンゾク</t>
    </rPh>
    <rPh sb="38" eb="40">
      <t>ウワマワ</t>
    </rPh>
    <phoneticPr fontId="7"/>
  </si>
  <si>
    <t>　　　　　　　　　乗用車新規登録台数（６月）は、２ヵ月振りに上回った。　　</t>
    <rPh sb="9" eb="12">
      <t>ジョウヨウシャ</t>
    </rPh>
    <rPh sb="12" eb="14">
      <t>シンキ</t>
    </rPh>
    <rPh sb="26" eb="27">
      <t>ゲツ</t>
    </rPh>
    <rPh sb="27" eb="28">
      <t>ブ</t>
    </rPh>
    <rPh sb="30" eb="32">
      <t>ウワマワ</t>
    </rPh>
    <phoneticPr fontId="7"/>
  </si>
  <si>
    <t>　　　　　　　　　新設住宅着工戸数（５月）は、２ヵ月連続で上回った。</t>
    <rPh sb="19" eb="20">
      <t>ガツ</t>
    </rPh>
    <rPh sb="25" eb="26">
      <t>ゲツ</t>
    </rPh>
    <rPh sb="26" eb="28">
      <t>レンゾク</t>
    </rPh>
    <rPh sb="29" eb="31">
      <t>ウワマワ</t>
    </rPh>
    <phoneticPr fontId="7"/>
  </si>
  <si>
    <t>　　　　　　　　　公共工事前払保証請負金額（６月）は、６ヵ月振りに上回った。</t>
    <rPh sb="9" eb="11">
      <t>コウキョウ</t>
    </rPh>
    <rPh sb="11" eb="13">
      <t>コウジ</t>
    </rPh>
    <rPh sb="13" eb="15">
      <t>マエバラ</t>
    </rPh>
    <rPh sb="15" eb="17">
      <t>ホショウ</t>
    </rPh>
    <rPh sb="17" eb="19">
      <t>ウケオイ</t>
    </rPh>
    <rPh sb="19" eb="20">
      <t>キン</t>
    </rPh>
    <rPh sb="20" eb="21">
      <t>ガク</t>
    </rPh>
    <rPh sb="29" eb="30">
      <t>ゲツ</t>
    </rPh>
    <rPh sb="30" eb="31">
      <t>ブ</t>
    </rPh>
    <rPh sb="33" eb="35">
      <t>ウワマワ</t>
    </rPh>
    <phoneticPr fontId="7"/>
  </si>
  <si>
    <r>
      <t>　　</t>
    </r>
    <r>
      <rPr>
        <sz val="10.5"/>
        <rFont val="ＭＳ 明朝"/>
        <family val="1"/>
        <charset val="128"/>
      </rPr>
      <t>・生産面では、鉱工業生産指数（５月）は、７ヵ月連続で下回った。</t>
    </r>
    <rPh sb="25" eb="27">
      <t>レンゾク</t>
    </rPh>
    <rPh sb="28" eb="29">
      <t>シタ</t>
    </rPh>
    <phoneticPr fontId="7"/>
  </si>
  <si>
    <t>　　・雇用面では、有効求人倍率(就業地別)（５月）は、31ヵ月連続で下回った。</t>
    <rPh sb="16" eb="18">
      <t>シュウギョウ</t>
    </rPh>
    <rPh sb="18" eb="19">
      <t>チ</t>
    </rPh>
    <rPh sb="19" eb="20">
      <t>ベツ</t>
    </rPh>
    <rPh sb="30" eb="31">
      <t>ゲツ</t>
    </rPh>
    <rPh sb="31" eb="33">
      <t>レンゾク</t>
    </rPh>
    <rPh sb="34" eb="36">
      <t>シタマワ</t>
    </rPh>
    <phoneticPr fontId="7"/>
  </si>
  <si>
    <r>
      <t>　</t>
    </r>
    <r>
      <rPr>
        <sz val="10.5"/>
        <rFont val="ＭＳ 明朝"/>
        <family val="1"/>
        <charset val="128"/>
      </rPr>
      <t>　・金融機関（銀行）貸出残高（５月）は、76ヵ月連続で上回った。</t>
    </r>
    <rPh sb="3" eb="5">
      <t>キンユウ</t>
    </rPh>
    <rPh sb="5" eb="7">
      <t>キカン</t>
    </rPh>
    <rPh sb="8" eb="10">
      <t>ギンコウ</t>
    </rPh>
    <rPh sb="11" eb="13">
      <t>カシダシ</t>
    </rPh>
    <rPh sb="13" eb="15">
      <t>ザンダカ</t>
    </rPh>
    <rPh sb="25" eb="27">
      <t>レンゾク</t>
    </rPh>
    <rPh sb="28" eb="29">
      <t>ウエ</t>
    </rPh>
    <phoneticPr fontId="7"/>
  </si>
  <si>
    <t>　　・企業倒産件数（６月）は４件減で、負債金額（６月）は３ヵ月振りに下回った。</t>
    <rPh sb="7" eb="9">
      <t>ケンスウ</t>
    </rPh>
    <rPh sb="16" eb="17">
      <t>ゲン</t>
    </rPh>
    <rPh sb="17" eb="18">
      <t>ゾウ</t>
    </rPh>
    <rPh sb="19" eb="21">
      <t>フサイ</t>
    </rPh>
    <rPh sb="22" eb="23">
      <t>ガツ</t>
    </rPh>
    <rPh sb="27" eb="28">
      <t>ゲツ</t>
    </rPh>
    <rPh sb="30" eb="31">
      <t>ゲツ</t>
    </rPh>
    <rPh sb="31" eb="32">
      <t>ブ</t>
    </rPh>
    <rPh sb="34" eb="35">
      <t>シタ</t>
    </rPh>
    <rPh sb="35" eb="37">
      <t>シタマワ</t>
    </rPh>
    <phoneticPr fontId="7"/>
  </si>
  <si>
    <t>　６月は、113.7で前年同月比0.8％増となった。また、前月比は0.1％減となった。</t>
    <rPh sb="37" eb="38">
      <t>ゲン</t>
    </rPh>
    <phoneticPr fontId="7"/>
  </si>
  <si>
    <t>　５月は、93.4で前年同月比3.4％減となり、７ヵ月連続で下回った。また、前月比は同水準であった。</t>
    <phoneticPr fontId="7"/>
  </si>
  <si>
    <t>52億43</t>
    <phoneticPr fontId="7"/>
  </si>
  <si>
    <t>（５）国の景気動向指数（令和８年５月分ＣＩ・令和２年=100）</t>
    <rPh sb="12" eb="14">
      <t>レイワ</t>
    </rPh>
    <rPh sb="17" eb="18">
      <t>ガツ</t>
    </rPh>
    <rPh sb="18" eb="19">
      <t>ブン</t>
    </rPh>
    <rPh sb="22" eb="24">
      <t>レイワ</t>
    </rPh>
    <rPh sb="25" eb="26">
      <t>ネン</t>
    </rPh>
    <rPh sb="26" eb="27">
      <t>ヘイネン</t>
    </rPh>
    <phoneticPr fontId="7"/>
  </si>
  <si>
    <t>前月と比較して0.4ポイント上昇</t>
    <rPh sb="14" eb="16">
      <t>ジョウショウ</t>
    </rPh>
    <phoneticPr fontId="8"/>
  </si>
  <si>
    <t>前月と比較して0.2ポイント下落</t>
    <rPh sb="14" eb="16">
      <t>ゲラク</t>
    </rPh>
    <phoneticPr fontId="8"/>
  </si>
  <si>
    <t>（以上、内閣府経済社会総合研究所｢景気動向指数｣（改訂値）令和８年７月27日）</t>
    <rPh sb="4" eb="6">
      <t>ナイカク</t>
    </rPh>
    <rPh sb="6" eb="7">
      <t>フ</t>
    </rPh>
    <rPh sb="7" eb="9">
      <t>ケイザイ</t>
    </rPh>
    <rPh sb="9" eb="11">
      <t>シャカイ</t>
    </rPh>
    <rPh sb="11" eb="13">
      <t>ソウゴウ</t>
    </rPh>
    <rPh sb="13" eb="16">
      <t>ケンキュウショ</t>
    </rPh>
    <rPh sb="25" eb="28">
      <t>カイテイチ</t>
    </rPh>
    <rPh sb="29" eb="31">
      <t>レイワ</t>
    </rPh>
    <rPh sb="32" eb="33">
      <t>ネン</t>
    </rPh>
    <rPh sb="34" eb="35">
      <t>ガツ</t>
    </rPh>
    <phoneticPr fontId="7"/>
  </si>
  <si>
    <t>令和 2</t>
    <rPh sb="0" eb="2">
      <t>レイワ</t>
    </rPh>
    <phoneticPr fontId="7"/>
  </si>
  <si>
    <t>令和 3</t>
    <phoneticPr fontId="7"/>
  </si>
  <si>
    <t>令和 2年度</t>
    <rPh sb="0" eb="2">
      <t>レイワ</t>
    </rPh>
    <rPh sb="4" eb="6">
      <t>ネンド</t>
    </rPh>
    <phoneticPr fontId="7"/>
  </si>
  <si>
    <t>令和 6年 12月</t>
    <rPh sb="0" eb="2">
      <t>レイワ</t>
    </rPh>
    <rPh sb="4" eb="5">
      <t>ネン</t>
    </rPh>
    <phoneticPr fontId="7"/>
  </si>
  <si>
    <t>　　 3</t>
    <phoneticPr fontId="7"/>
  </si>
  <si>
    <t>　　 5</t>
    <phoneticPr fontId="7"/>
  </si>
  <si>
    <t>　　 6</t>
    <phoneticPr fontId="7"/>
  </si>
  <si>
    <t>　   7年　1月</t>
    <rPh sb="5" eb="6">
      <t>ネン</t>
    </rPh>
    <rPh sb="8" eb="9">
      <t>ガツ</t>
    </rPh>
    <phoneticPr fontId="7"/>
  </si>
  <si>
    <t xml:space="preserve">          2</t>
    <phoneticPr fontId="7"/>
  </si>
  <si>
    <t xml:space="preserve">          3</t>
    <phoneticPr fontId="7"/>
  </si>
  <si>
    <t xml:space="preserve">          4</t>
    <phoneticPr fontId="7"/>
  </si>
  <si>
    <t xml:space="preserve">          5</t>
    <phoneticPr fontId="7"/>
  </si>
  <si>
    <t xml:space="preserve">          6</t>
    <phoneticPr fontId="7"/>
  </si>
  <si>
    <t xml:space="preserve">          7</t>
    <phoneticPr fontId="7"/>
  </si>
  <si>
    <t xml:space="preserve">          8</t>
    <phoneticPr fontId="7"/>
  </si>
  <si>
    <t xml:space="preserve">          9</t>
    <phoneticPr fontId="7"/>
  </si>
  <si>
    <t xml:space="preserve">         10</t>
    <phoneticPr fontId="7"/>
  </si>
  <si>
    <t xml:space="preserve">         11</t>
    <phoneticPr fontId="7"/>
  </si>
  <si>
    <t xml:space="preserve">         12</t>
    <phoneticPr fontId="7"/>
  </si>
  <si>
    <t>　　　　  3</t>
    <phoneticPr fontId="7"/>
  </si>
  <si>
    <t>　  8年   1月</t>
    <rPh sb="4" eb="5">
      <t>ネン</t>
    </rPh>
    <rPh sb="9" eb="10">
      <t>ガツ</t>
    </rPh>
    <phoneticPr fontId="7"/>
  </si>
  <si>
    <t>　　　  　2</t>
    <phoneticPr fontId="7"/>
  </si>
  <si>
    <t>　　　　  4</t>
    <phoneticPr fontId="7"/>
  </si>
  <si>
    <t>　　　　  5</t>
    <phoneticPr fontId="7"/>
  </si>
  <si>
    <t>　５月は、111.8で前年同月比7.2％増となった。14ヵ月連続で前年同月を上回った。</t>
    <phoneticPr fontId="8"/>
  </si>
  <si>
    <t>　５月は、413戸で前年同月比86.9％増となり、２ヵ月連続で上回った。また、前月比も48.0％増となった。</t>
    <phoneticPr fontId="7"/>
  </si>
  <si>
    <r>
      <t>②</t>
    </r>
    <r>
      <rPr>
        <b/>
        <sz val="10.5"/>
        <rFont val="ＭＳ ゴシック"/>
        <family val="3"/>
        <charset val="128"/>
      </rPr>
      <t>株価（日経平均株価）</t>
    </r>
    <r>
      <rPr>
        <sz val="10.5"/>
        <rFont val="ＭＳ 明朝"/>
        <family val="1"/>
        <charset val="128"/>
      </rPr>
      <t>は、70,400 円台から 64,900 円台まで下落した。</t>
    </r>
    <r>
      <rPr>
        <b/>
        <sz val="10.5"/>
        <rFont val="ＭＳ ゴシック"/>
        <family val="3"/>
        <charset val="128"/>
      </rPr>
      <t>対米ドル円レート（インターバンク直物中心相場）</t>
    </r>
    <r>
      <rPr>
        <sz val="10.5"/>
        <rFont val="ＭＳ 明朝"/>
        <family val="1"/>
        <charset val="128"/>
      </rPr>
      <t>は、162 円台から 161円台まで円高方向に推移した後、163 円台まで円安方向に推移した。</t>
    </r>
    <phoneticPr fontId="8"/>
  </si>
  <si>
    <t>（以上、内閣府｢月例経済報告 （令和８年７月）｣ 令和８年７月29日）</t>
    <rPh sb="8" eb="10">
      <t>ゲツレイ</t>
    </rPh>
    <rPh sb="10" eb="12">
      <t>ケイザイ</t>
    </rPh>
    <rPh sb="12" eb="14">
      <t>ホウコク</t>
    </rPh>
    <rPh sb="16" eb="18">
      <t>レイワ</t>
    </rPh>
    <rPh sb="19" eb="20">
      <t>ネン</t>
    </rPh>
    <rPh sb="24" eb="26">
      <t>レイワ</t>
    </rPh>
    <phoneticPr fontId="7"/>
  </si>
  <si>
    <r>
      <t>③</t>
    </r>
    <r>
      <rPr>
        <b/>
        <sz val="10.5"/>
        <rFont val="ＭＳ ゴシック"/>
        <family val="3"/>
        <charset val="128"/>
      </rPr>
      <t>企業の業況判断</t>
    </r>
    <r>
      <rPr>
        <sz val="10.5"/>
        <rFont val="ＭＳ 明朝"/>
        <family val="1"/>
        <charset val="128"/>
      </rPr>
      <t>は、おおむね横ばいとなっている。</t>
    </r>
    <r>
      <rPr>
        <sz val="11"/>
        <rFont val="ＭＳ 明朝"/>
        <family val="1"/>
        <charset val="128"/>
      </rPr>
      <t>ただし、先行きについてはやや慎重な見方となって
　おり、中東情勢の影響を注視する必要がある。</t>
    </r>
    <rPh sb="1" eb="3">
      <t>キギョウ</t>
    </rPh>
    <rPh sb="4" eb="6">
      <t>ギョウキョウ</t>
    </rPh>
    <rPh sb="6" eb="8">
      <t>ハンダン</t>
    </rPh>
    <rPh sb="14" eb="15">
      <t>ヨコ</t>
    </rPh>
    <rPh sb="28" eb="30">
      <t>サキユ</t>
    </rPh>
    <rPh sb="38" eb="40">
      <t>シンチョウ</t>
    </rPh>
    <rPh sb="41" eb="43">
      <t>ミカタ</t>
    </rPh>
    <rPh sb="52" eb="56">
      <t>チュウトウジョウセイ</t>
    </rPh>
    <rPh sb="57" eb="59">
      <t>エイキョウ</t>
    </rPh>
    <rPh sb="60" eb="62">
      <t>チュウシ</t>
    </rPh>
    <rPh sb="64" eb="66">
      <t>ヒツヨウ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</si>
</sst>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quot;件&quot;;&quot;△&quot;0&quot;件&quot;"/>
    <numFmt numFmtId="190" formatCode="[$-411]ge\.m;@"/>
    <numFmt numFmtId="191" formatCode="0.00_ "/>
    <numFmt numFmtId="192" formatCode="_ * #,##0.0_ ;_ * \-#,##0.0_ ;_ * &quot;-&quot;?_ ;_ @_ "/>
    <numFmt numFmtId="193" formatCode="#,##0;&quot;△ &quot;#,##0"/>
    <numFmt numFmtId="194" formatCode="#,##0&quot;人&quot;;&quot;△&quot;#,##0&quot;人&quot;"/>
    <numFmt numFmtId="195" formatCode="#,##0&quot;世帯&quot;;&quot;△&quot;#,##0&quot;世帯&quot;"/>
    <numFmt numFmtId="196" formatCode="0&quot;月&quot;"/>
    <numFmt numFmtId="197" formatCode="0.00;&quot;△ &quot;0.00"/>
    <numFmt numFmtId="198" formatCode="0.000"/>
    <numFmt numFmtId="199" formatCode="0.0_);[Red]\(0.0\)"/>
    <numFmt numFmtId="200" formatCode="0.0_);\(0.0\)"/>
    <numFmt numFmtId="201" formatCode="0.0&quot;%&quot;"/>
    <numFmt numFmtId="202" formatCode="##.##;[Red]\-##.##\ "/>
    <numFmt numFmtId="203" formatCode="#,##0.0;\-#,##0.0"/>
  </numFmts>
  <fonts count="12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b/>
      <sz val="11"/>
      <color indexed="61"/>
      <name val="ＭＳ Ｐゴシック"/>
      <family val="3"/>
      <charset val="128"/>
    </font>
    <font>
      <b/>
      <sz val="11"/>
      <color indexed="12"/>
      <name val="ＭＳ Ｐゴシック"/>
      <family val="3"/>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11"/>
      <name val="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Ｐ明朝"/>
      <family val="1"/>
      <charset val="128"/>
    </font>
    <font>
      <sz val="10"/>
      <color theme="1"/>
      <name val="ＭＳ 明朝"/>
      <family val="1"/>
      <charset val="128"/>
    </font>
    <font>
      <b/>
      <sz val="12"/>
      <color rgb="FF0070C0"/>
      <name val="ＭＳ 明朝"/>
      <family val="1"/>
      <charset val="128"/>
    </font>
    <font>
      <b/>
      <sz val="12"/>
      <color rgb="FFFF0000"/>
      <name val="ＭＳ 明朝"/>
      <family val="1"/>
      <charset val="128"/>
    </font>
    <font>
      <b/>
      <sz val="11"/>
      <color rgb="FFFF0000"/>
      <name val="ＭＳ 明朝"/>
      <family val="1"/>
      <charset val="128"/>
    </font>
    <font>
      <b/>
      <sz val="14"/>
      <color rgb="FFFF0000"/>
      <name val="ＭＳ 明朝"/>
      <family val="1"/>
      <charset val="128"/>
    </font>
    <font>
      <b/>
      <sz val="14"/>
      <color rgb="FFC00000"/>
      <name val="ＭＳ 明朝"/>
      <family val="1"/>
      <charset val="128"/>
    </font>
    <font>
      <b/>
      <sz val="11"/>
      <color rgb="FF0070C0"/>
      <name val="ＭＳ 明朝"/>
      <family val="1"/>
      <charset val="128"/>
    </font>
    <font>
      <b/>
      <sz val="11"/>
      <color indexed="17"/>
      <name val="ＭＳ 明朝"/>
      <family val="1"/>
      <charset val="128"/>
    </font>
    <font>
      <b/>
      <sz val="18"/>
      <color rgb="FF0070C0"/>
      <name val="ＭＳ 明朝"/>
      <family val="1"/>
      <charset val="128"/>
    </font>
    <font>
      <b/>
      <sz val="24"/>
      <color rgb="FF0070C0"/>
      <name val="ＭＳ 明朝"/>
      <family val="1"/>
      <charset val="128"/>
    </font>
    <font>
      <b/>
      <sz val="11"/>
      <color rgb="FFFF0000"/>
      <name val="HG創英角ﾎﾟｯﾌﾟ体"/>
      <family val="3"/>
      <charset val="128"/>
    </font>
    <font>
      <sz val="11"/>
      <color rgb="FFFF0000"/>
      <name val="ＭＳ ゴシック"/>
      <family val="3"/>
      <charset val="128"/>
    </font>
    <font>
      <b/>
      <sz val="14"/>
      <name val="ＭＳ ゴシック"/>
      <family val="3"/>
      <charset val="128"/>
    </font>
    <font>
      <b/>
      <u/>
      <sz val="16"/>
      <name val="ＭＳ ゴシック"/>
      <family val="3"/>
      <charset val="128"/>
    </font>
    <font>
      <sz val="11"/>
      <color theme="1"/>
      <name val="ＭＳ Ｐゴシック"/>
      <family val="3"/>
      <charset val="128"/>
      <scheme val="minor"/>
    </font>
    <font>
      <b/>
      <sz val="9"/>
      <color rgb="FFFF0000"/>
      <name val="ＭＳ 明朝"/>
      <family val="1"/>
      <charset val="128"/>
    </font>
    <font>
      <sz val="11"/>
      <color theme="1"/>
      <name val="ＭＳ Ｐゴシック"/>
      <family val="3"/>
      <charset val="128"/>
    </font>
    <font>
      <sz val="10.5"/>
      <color theme="1"/>
      <name val="ＭＳ 明朝"/>
      <family val="1"/>
      <charset val="128"/>
    </font>
    <font>
      <sz val="11"/>
      <color theme="1"/>
      <name val="ＭＳ 明朝"/>
      <family val="1"/>
      <charset val="128"/>
    </font>
    <font>
      <sz val="10.5"/>
      <color theme="1"/>
      <name val="ＭＳ 明朝"/>
      <family val="1"/>
    </font>
    <font>
      <sz val="11"/>
      <color theme="1"/>
      <name val="ＭＳ 明朝"/>
      <family val="1"/>
    </font>
    <font>
      <b/>
      <sz val="8"/>
      <color rgb="FFFF0000"/>
      <name val="ＭＳ ゴシック"/>
      <family val="3"/>
      <charset val="128"/>
    </font>
    <font>
      <b/>
      <sz val="14"/>
      <color rgb="FFFF0000"/>
      <name val="ＭＳ Ｐゴシック"/>
      <family val="3"/>
      <charset val="128"/>
    </font>
    <font>
      <b/>
      <sz val="14"/>
      <color rgb="FF003300"/>
      <name val="ＭＳ Ｐゴシック"/>
      <family val="3"/>
      <charset val="128"/>
    </font>
    <font>
      <sz val="11"/>
      <color rgb="FF993366"/>
      <name val="ＭＳ Ｐ明朝"/>
      <family val="1"/>
      <charset val="128"/>
    </font>
    <font>
      <sz val="11"/>
      <color rgb="FF000000"/>
      <name val="ＭＳ Ｐ明朝"/>
      <family val="1"/>
      <charset val="128"/>
    </font>
    <font>
      <sz val="11"/>
      <color rgb="FF0000FF"/>
      <name val="ＭＳ Ｐ明朝"/>
      <family val="1"/>
      <charset val="128"/>
    </font>
    <font>
      <sz val="11"/>
      <color rgb="FF008000"/>
      <name val="ＭＳ Ｐ明朝"/>
      <family val="1"/>
      <charset val="128"/>
    </font>
    <font>
      <sz val="11"/>
      <color indexed="61"/>
      <name val="ＭＳ Ｐ明朝"/>
      <family val="1"/>
      <charset val="128"/>
    </font>
    <font>
      <sz val="11"/>
      <color indexed="12"/>
      <name val="ＭＳ Ｐ明朝"/>
      <family val="1"/>
      <charset val="128"/>
    </font>
    <font>
      <sz val="11"/>
      <color indexed="17"/>
      <name val="ＭＳ Ｐ明朝"/>
      <family val="1"/>
      <charset val="128"/>
    </font>
    <font>
      <u/>
      <sz val="11"/>
      <color theme="10"/>
      <name val="ＭＳ Ｐゴシック"/>
      <family val="3"/>
      <charset val="128"/>
    </font>
  </fonts>
  <fills count="6">
    <fill>
      <patternFill patternType="none"/>
    </fill>
    <fill>
      <patternFill patternType="gray125"/>
    </fill>
    <fill>
      <patternFill patternType="solid">
        <fgColor indexed="24"/>
        <bgColor indexed="64"/>
      </patternFill>
    </fill>
    <fill>
      <patternFill patternType="solid">
        <fgColor theme="0"/>
        <bgColor indexed="64"/>
      </patternFill>
    </fill>
    <fill>
      <patternFill patternType="solid">
        <fgColor theme="6" tint="0.79998168889431442"/>
        <bgColor indexed="64"/>
      </patternFill>
    </fill>
    <fill>
      <patternFill patternType="solid">
        <fgColor rgb="FFFFCC66"/>
        <bgColor indexed="64"/>
      </patternFill>
    </fill>
  </fills>
  <borders count="82">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thin">
        <color auto="1"/>
      </bottom>
      <diagonal/>
    </border>
    <border>
      <left/>
      <right/>
      <top style="thin">
        <color auto="1"/>
      </top>
      <bottom/>
      <diagonal/>
    </border>
    <border>
      <left style="thin">
        <color auto="1"/>
      </left>
      <right style="thin">
        <color indexed="64"/>
      </right>
      <top/>
      <bottom/>
      <diagonal/>
    </border>
    <border>
      <left style="hair">
        <color indexed="64"/>
      </left>
      <right/>
      <top/>
      <bottom style="hair">
        <color indexed="64"/>
      </bottom>
      <diagonal/>
    </border>
    <border>
      <left style="hair">
        <color indexed="64"/>
      </left>
      <right style="hair">
        <color indexed="64"/>
      </right>
      <top style="thin">
        <color indexed="64"/>
      </top>
      <bottom/>
      <diagonal/>
    </border>
    <border>
      <left/>
      <right style="thin">
        <color auto="1"/>
      </right>
      <top style="thin">
        <color auto="1"/>
      </top>
      <bottom/>
      <diagonal/>
    </border>
    <border>
      <left/>
      <right style="hair">
        <color indexed="64"/>
      </right>
      <top/>
      <bottom style="thin">
        <color indexed="64"/>
      </bottom>
      <diagonal/>
    </border>
  </borders>
  <cellStyleXfs count="85">
    <xf numFmtId="0" fontId="0" fillId="0" borderId="0"/>
    <xf numFmtId="9" fontId="5" fillId="0" borderId="0" applyFont="0" applyFill="0" applyBorder="0" applyAlignment="0" applyProtection="0"/>
    <xf numFmtId="0" fontId="18" fillId="0" borderId="0" applyNumberFormat="0" applyFill="0" applyBorder="0" applyAlignment="0" applyProtection="0">
      <alignment vertical="top"/>
      <protection locked="0"/>
    </xf>
    <xf numFmtId="38"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0" fontId="5" fillId="0" borderId="0"/>
    <xf numFmtId="0" fontId="20" fillId="0" borderId="0"/>
    <xf numFmtId="0" fontId="22" fillId="0" borderId="0"/>
    <xf numFmtId="0" fontId="10" fillId="0" borderId="0"/>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10" fillId="0" borderId="0" applyFont="0" applyFill="0" applyBorder="0" applyAlignment="0" applyProtection="0">
      <alignment vertical="center"/>
    </xf>
    <xf numFmtId="0" fontId="5"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5" fillId="0" borderId="0">
      <alignment vertical="center"/>
    </xf>
    <xf numFmtId="0" fontId="110" fillId="0" borderId="0">
      <alignment vertical="center"/>
    </xf>
    <xf numFmtId="0" fontId="5" fillId="0" borderId="0">
      <alignment vertical="center"/>
    </xf>
    <xf numFmtId="0" fontId="110" fillId="0" borderId="0">
      <alignment vertical="center"/>
    </xf>
    <xf numFmtId="0" fontId="5" fillId="0" borderId="0">
      <alignment vertical="center"/>
    </xf>
    <xf numFmtId="0" fontId="110" fillId="0" borderId="0">
      <alignment vertical="center"/>
    </xf>
    <xf numFmtId="0" fontId="5" fillId="0" borderId="0">
      <alignment vertical="center"/>
    </xf>
    <xf numFmtId="0" fontId="110" fillId="0" borderId="0"/>
    <xf numFmtId="0" fontId="83" fillId="0" borderId="0"/>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5" fillId="0" borderId="0">
      <alignment vertical="center"/>
    </xf>
    <xf numFmtId="0" fontId="110" fillId="0" borderId="0">
      <alignment vertical="center"/>
    </xf>
    <xf numFmtId="0" fontId="5" fillId="0" borderId="0">
      <alignment vertical="center"/>
    </xf>
    <xf numFmtId="0" fontId="110" fillId="0" borderId="0">
      <alignment vertical="center"/>
    </xf>
    <xf numFmtId="0" fontId="4"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2"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27" fillId="0" borderId="0" applyNumberFormat="0" applyFill="0" applyBorder="0" applyAlignment="0" applyProtection="0"/>
  </cellStyleXfs>
  <cellXfs count="1209">
    <xf numFmtId="0" fontId="0" fillId="0" borderId="0" xfId="0"/>
    <xf numFmtId="0" fontId="22" fillId="0" borderId="0" xfId="10"/>
    <xf numFmtId="0" fontId="9" fillId="0" borderId="0" xfId="10" applyFont="1"/>
    <xf numFmtId="0" fontId="9" fillId="0" borderId="1" xfId="10" applyFont="1" applyBorder="1" applyAlignment="1">
      <alignment vertical="center"/>
    </xf>
    <xf numFmtId="0" fontId="9" fillId="0" borderId="2" xfId="10" applyFont="1" applyBorder="1" applyAlignment="1">
      <alignment horizontal="centerContinuous" vertical="center"/>
    </xf>
    <xf numFmtId="49" fontId="9" fillId="0" borderId="3" xfId="10" applyNumberFormat="1" applyFont="1" applyBorder="1" applyAlignment="1">
      <alignment horizontal="centerContinuous" vertical="center"/>
    </xf>
    <xf numFmtId="0" fontId="9" fillId="0" borderId="4" xfId="10" applyFont="1" applyBorder="1" applyAlignment="1">
      <alignment horizontal="center" vertical="center"/>
    </xf>
    <xf numFmtId="0" fontId="9" fillId="0" borderId="5" xfId="10" applyFont="1" applyBorder="1"/>
    <xf numFmtId="38" fontId="9" fillId="0" borderId="5" xfId="3" applyFont="1" applyFill="1" applyBorder="1"/>
    <xf numFmtId="38" fontId="9" fillId="0" borderId="0" xfId="3" applyFont="1" applyFill="1"/>
    <xf numFmtId="38" fontId="10" fillId="0" borderId="0" xfId="3" applyFont="1" applyFill="1" applyAlignment="1">
      <alignment horizontal="center"/>
    </xf>
    <xf numFmtId="38" fontId="10" fillId="0" borderId="0" xfId="3" applyFont="1" applyFill="1"/>
    <xf numFmtId="38" fontId="0" fillId="0" borderId="0" xfId="3" applyFont="1" applyFill="1"/>
    <xf numFmtId="38" fontId="9" fillId="0" borderId="0" xfId="3" applyFont="1" applyFill="1" applyBorder="1"/>
    <xf numFmtId="38" fontId="9" fillId="0" borderId="6" xfId="3" applyFont="1" applyFill="1" applyBorder="1"/>
    <xf numFmtId="38" fontId="9" fillId="0" borderId="7" xfId="3" applyFont="1" applyFill="1" applyBorder="1"/>
    <xf numFmtId="38" fontId="9" fillId="0" borderId="8" xfId="3" applyFont="1" applyFill="1" applyBorder="1"/>
    <xf numFmtId="38" fontId="9" fillId="0" borderId="1" xfId="3" applyFont="1" applyFill="1" applyBorder="1"/>
    <xf numFmtId="38" fontId="10" fillId="0" borderId="8" xfId="3" applyFont="1" applyFill="1" applyBorder="1"/>
    <xf numFmtId="38" fontId="6" fillId="0" borderId="0" xfId="3" applyFont="1" applyFill="1"/>
    <xf numFmtId="38" fontId="19" fillId="0" borderId="0" xfId="3" applyFont="1" applyFill="1" applyBorder="1" applyAlignment="1">
      <alignment horizontal="center"/>
    </xf>
    <xf numFmtId="0" fontId="9" fillId="0" borderId="0" xfId="9" applyFont="1"/>
    <xf numFmtId="0" fontId="19" fillId="0" borderId="0" xfId="9" applyFont="1"/>
    <xf numFmtId="0" fontId="9" fillId="0" borderId="6" xfId="9" applyFont="1" applyBorder="1"/>
    <xf numFmtId="0" fontId="9" fillId="0" borderId="7" xfId="9" applyFont="1" applyBorder="1"/>
    <xf numFmtId="0" fontId="9" fillId="0" borderId="8" xfId="9" applyFont="1" applyBorder="1"/>
    <xf numFmtId="0" fontId="9" fillId="0" borderId="3" xfId="9" applyFont="1" applyBorder="1"/>
    <xf numFmtId="0" fontId="9" fillId="0" borderId="9" xfId="9" applyFont="1" applyBorder="1"/>
    <xf numFmtId="0" fontId="6" fillId="0" borderId="0" xfId="0" applyFont="1"/>
    <xf numFmtId="49" fontId="19" fillId="0" borderId="0" xfId="9" applyNumberFormat="1" applyFont="1"/>
    <xf numFmtId="0" fontId="19" fillId="0" borderId="7" xfId="9" applyFont="1" applyBorder="1"/>
    <xf numFmtId="0" fontId="19" fillId="0" borderId="1" xfId="9" applyFont="1" applyBorder="1"/>
    <xf numFmtId="0" fontId="19" fillId="0" borderId="5" xfId="9" applyFont="1" applyBorder="1"/>
    <xf numFmtId="0" fontId="19" fillId="0" borderId="9" xfId="9" applyFont="1" applyBorder="1"/>
    <xf numFmtId="0" fontId="19" fillId="0" borderId="10" xfId="9" applyFont="1" applyBorder="1"/>
    <xf numFmtId="49" fontId="9" fillId="0" borderId="0" xfId="0" applyNumberFormat="1" applyFont="1"/>
    <xf numFmtId="0" fontId="9" fillId="0" borderId="0" xfId="0" applyFont="1"/>
    <xf numFmtId="0" fontId="9" fillId="0" borderId="0" xfId="0" applyFont="1" applyAlignment="1">
      <alignment horizontal="right"/>
    </xf>
    <xf numFmtId="0" fontId="9" fillId="0" borderId="2"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8" xfId="0" applyFont="1" applyBorder="1"/>
    <xf numFmtId="0" fontId="9" fillId="0" borderId="7" xfId="0" applyFont="1" applyBorder="1"/>
    <xf numFmtId="0" fontId="9" fillId="0" borderId="7" xfId="0" applyFont="1" applyBorder="1" applyAlignment="1">
      <alignment vertical="center"/>
    </xf>
    <xf numFmtId="0" fontId="9" fillId="0" borderId="1"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3" xfId="0" applyFont="1" applyBorder="1" applyAlignment="1">
      <alignment vertical="center"/>
    </xf>
    <xf numFmtId="0" fontId="19" fillId="0" borderId="9" xfId="0" applyFont="1" applyBorder="1" applyAlignment="1">
      <alignment vertical="center"/>
    </xf>
    <xf numFmtId="0" fontId="9" fillId="0" borderId="6" xfId="0" applyFont="1" applyBorder="1"/>
    <xf numFmtId="0" fontId="9" fillId="0" borderId="3" xfId="0" applyFont="1" applyBorder="1"/>
    <xf numFmtId="0" fontId="9" fillId="0" borderId="9" xfId="0" applyFont="1" applyBorder="1"/>
    <xf numFmtId="0" fontId="19" fillId="0" borderId="0" xfId="0" applyFont="1"/>
    <xf numFmtId="0" fontId="19" fillId="0" borderId="6" xfId="0" applyFont="1" applyBorder="1"/>
    <xf numFmtId="0" fontId="19" fillId="0" borderId="7" xfId="0" applyFont="1" applyBorder="1"/>
    <xf numFmtId="0" fontId="9" fillId="0" borderId="1" xfId="0" applyFont="1" applyBorder="1"/>
    <xf numFmtId="0" fontId="9" fillId="0" borderId="12" xfId="0" applyFont="1" applyBorder="1" applyAlignment="1">
      <alignment vertical="center"/>
    </xf>
    <xf numFmtId="0" fontId="19" fillId="0" borderId="8" xfId="0" applyFont="1" applyBorder="1"/>
    <xf numFmtId="0" fontId="9" fillId="0" borderId="5" xfId="0" applyFont="1" applyBorder="1"/>
    <xf numFmtId="0" fontId="9" fillId="0" borderId="13" xfId="0" applyFont="1" applyBorder="1" applyAlignment="1">
      <alignment horizontal="center" vertical="center"/>
    </xf>
    <xf numFmtId="0" fontId="9" fillId="0" borderId="10" xfId="0" applyFont="1" applyBorder="1"/>
    <xf numFmtId="0" fontId="9" fillId="0" borderId="13" xfId="0" applyFont="1" applyBorder="1" applyAlignment="1">
      <alignment vertical="center"/>
    </xf>
    <xf numFmtId="49" fontId="19" fillId="0" borderId="8" xfId="0" applyNumberFormat="1" applyFont="1" applyBorder="1" applyAlignment="1">
      <alignment vertical="center"/>
    </xf>
    <xf numFmtId="0" fontId="19" fillId="0" borderId="0" xfId="0" applyFont="1" applyAlignment="1">
      <alignment vertical="center"/>
    </xf>
    <xf numFmtId="0" fontId="19" fillId="0" borderId="8" xfId="0" applyFont="1" applyBorder="1" applyAlignment="1">
      <alignment vertical="center"/>
    </xf>
    <xf numFmtId="0" fontId="19" fillId="0" borderId="3" xfId="0" applyFont="1" applyBorder="1" applyAlignment="1">
      <alignment vertical="center"/>
    </xf>
    <xf numFmtId="0" fontId="9" fillId="0" borderId="12" xfId="0" applyFont="1" applyBorder="1"/>
    <xf numFmtId="0" fontId="9" fillId="0" borderId="8" xfId="0" applyFont="1" applyBorder="1" applyAlignment="1">
      <alignment vertical="center"/>
    </xf>
    <xf numFmtId="0" fontId="9" fillId="0" borderId="5" xfId="0" applyFont="1" applyBorder="1" applyAlignment="1">
      <alignment horizontal="center" vertical="center"/>
    </xf>
    <xf numFmtId="49" fontId="9" fillId="0" borderId="13" xfId="0" applyNumberFormat="1" applyFont="1" applyBorder="1" applyAlignment="1">
      <alignment horizontal="center" vertical="center"/>
    </xf>
    <xf numFmtId="49" fontId="9" fillId="0" borderId="14" xfId="0" applyNumberFormat="1" applyFont="1" applyBorder="1" applyAlignment="1">
      <alignment vertical="center"/>
    </xf>
    <xf numFmtId="49" fontId="9" fillId="0" borderId="7" xfId="0" applyNumberFormat="1" applyFont="1" applyBorder="1"/>
    <xf numFmtId="0" fontId="9" fillId="0" borderId="14" xfId="10" applyFont="1" applyBorder="1" applyAlignment="1">
      <alignment horizontal="center" vertical="center"/>
    </xf>
    <xf numFmtId="0" fontId="9" fillId="0" borderId="3" xfId="10" applyFont="1" applyBorder="1" applyAlignment="1">
      <alignment horizontal="center" vertical="center"/>
    </xf>
    <xf numFmtId="0" fontId="9" fillId="0" borderId="9" xfId="10" applyFont="1" applyBorder="1"/>
    <xf numFmtId="0" fontId="9" fillId="0" borderId="9" xfId="10" applyFont="1" applyBorder="1" applyAlignment="1">
      <alignment horizontal="right"/>
    </xf>
    <xf numFmtId="0" fontId="9" fillId="0" borderId="6" xfId="10" applyFont="1" applyBorder="1" applyAlignment="1">
      <alignment horizontal="left" vertical="center"/>
    </xf>
    <xf numFmtId="0" fontId="9" fillId="0" borderId="0" xfId="10" applyFont="1" applyAlignment="1">
      <alignment horizontal="left" vertical="center"/>
    </xf>
    <xf numFmtId="0" fontId="9" fillId="0" borderId="14" xfId="10" applyFont="1" applyBorder="1" applyAlignment="1">
      <alignment horizontal="distributed" vertical="center"/>
    </xf>
    <xf numFmtId="0" fontId="9" fillId="0" borderId="11" xfId="10" applyFont="1" applyBorder="1" applyAlignment="1">
      <alignment horizontal="center" vertical="center"/>
    </xf>
    <xf numFmtId="0" fontId="9" fillId="0" borderId="8" xfId="10" applyFont="1" applyBorder="1"/>
    <xf numFmtId="0" fontId="9" fillId="0" borderId="3" xfId="10" applyFont="1" applyBorder="1"/>
    <xf numFmtId="38" fontId="9" fillId="0" borderId="6" xfId="3" applyFont="1" applyFill="1" applyBorder="1" applyAlignment="1">
      <alignment vertical="center"/>
    </xf>
    <xf numFmtId="38" fontId="9" fillId="0" borderId="7" xfId="3" applyFont="1" applyFill="1" applyBorder="1" applyAlignment="1">
      <alignment vertical="center"/>
    </xf>
    <xf numFmtId="38" fontId="9" fillId="0" borderId="3" xfId="3" applyFont="1" applyFill="1" applyBorder="1" applyAlignment="1">
      <alignment vertical="center"/>
    </xf>
    <xf numFmtId="38" fontId="9" fillId="0" borderId="9" xfId="3" applyFont="1" applyFill="1" applyBorder="1" applyAlignment="1">
      <alignment vertical="center"/>
    </xf>
    <xf numFmtId="0" fontId="6" fillId="0" borderId="0" xfId="0" applyFont="1" applyAlignment="1">
      <alignment vertical="center"/>
    </xf>
    <xf numFmtId="38" fontId="24" fillId="0" borderId="0" xfId="3" applyFont="1" applyFill="1"/>
    <xf numFmtId="38" fontId="30" fillId="0" borderId="0" xfId="3" applyFont="1" applyFill="1"/>
    <xf numFmtId="38" fontId="30" fillId="0" borderId="0" xfId="3" applyFont="1" applyFill="1" applyAlignment="1">
      <alignment horizontal="center"/>
    </xf>
    <xf numFmtId="0" fontId="6" fillId="0" borderId="0" xfId="0" applyFont="1" applyAlignment="1">
      <alignment horizontal="center"/>
    </xf>
    <xf numFmtId="49" fontId="9" fillId="0" borderId="3" xfId="0" applyNumberFormat="1" applyFont="1" applyBorder="1" applyAlignment="1">
      <alignment horizontal="center" vertical="center"/>
    </xf>
    <xf numFmtId="38" fontId="9" fillId="0" borderId="8" xfId="3" applyFont="1" applyFill="1" applyBorder="1" applyAlignment="1">
      <alignment vertical="center"/>
    </xf>
    <xf numFmtId="38" fontId="9" fillId="0" borderId="0" xfId="3" applyFont="1" applyFill="1" applyBorder="1" applyAlignment="1">
      <alignment vertical="center"/>
    </xf>
    <xf numFmtId="38" fontId="9" fillId="0" borderId="0" xfId="3" applyFont="1" applyFill="1" applyBorder="1" applyAlignment="1">
      <alignment horizontal="right" vertical="center"/>
    </xf>
    <xf numFmtId="183" fontId="9" fillId="0" borderId="0" xfId="3" applyNumberFormat="1" applyFont="1" applyFill="1" applyBorder="1" applyAlignment="1">
      <alignment horizontal="right" vertical="center"/>
    </xf>
    <xf numFmtId="183" fontId="9" fillId="0" borderId="8" xfId="3" applyNumberFormat="1" applyFont="1" applyFill="1" applyBorder="1" applyAlignment="1">
      <alignment horizontal="right" vertical="center"/>
    </xf>
    <xf numFmtId="183" fontId="9" fillId="0" borderId="5" xfId="3" applyNumberFormat="1" applyFont="1" applyFill="1" applyBorder="1" applyAlignment="1">
      <alignment horizontal="right" vertical="center"/>
    </xf>
    <xf numFmtId="185" fontId="9" fillId="0" borderId="0" xfId="3" applyNumberFormat="1" applyFont="1" applyFill="1" applyBorder="1" applyAlignment="1">
      <alignment horizontal="right" vertical="center"/>
    </xf>
    <xf numFmtId="38" fontId="9" fillId="0" borderId="13" xfId="3" applyFont="1" applyFill="1" applyBorder="1" applyAlignment="1">
      <alignment vertical="center"/>
    </xf>
    <xf numFmtId="183" fontId="9" fillId="0" borderId="5" xfId="10" applyNumberFormat="1" applyFont="1" applyBorder="1" applyAlignment="1">
      <alignment vertical="center"/>
    </xf>
    <xf numFmtId="3" fontId="9" fillId="0" borderId="13" xfId="10" applyNumberFormat="1" applyFont="1" applyBorder="1" applyAlignment="1">
      <alignment vertical="center"/>
    </xf>
    <xf numFmtId="179" fontId="9" fillId="0" borderId="13" xfId="0" applyNumberFormat="1" applyFont="1" applyBorder="1" applyAlignment="1">
      <alignment vertical="center"/>
    </xf>
    <xf numFmtId="0" fontId="9" fillId="0" borderId="8" xfId="10" applyFont="1" applyBorder="1" applyAlignment="1">
      <alignment vertical="center"/>
    </xf>
    <xf numFmtId="0" fontId="9" fillId="0" borderId="0" xfId="10" applyFont="1" applyAlignment="1">
      <alignment vertical="center"/>
    </xf>
    <xf numFmtId="0" fontId="9" fillId="0" borderId="3" xfId="10" applyFont="1" applyBorder="1" applyAlignment="1">
      <alignment vertical="center"/>
    </xf>
    <xf numFmtId="0" fontId="9" fillId="0" borderId="9" xfId="10" applyFont="1" applyBorder="1" applyAlignment="1">
      <alignment vertical="center"/>
    </xf>
    <xf numFmtId="3" fontId="9" fillId="0" borderId="14" xfId="0" applyNumberFormat="1" applyFont="1" applyBorder="1" applyAlignment="1">
      <alignment vertical="center"/>
    </xf>
    <xf numFmtId="179" fontId="9" fillId="0" borderId="14" xfId="0" applyNumberFormat="1" applyFont="1" applyBorder="1" applyAlignment="1">
      <alignment vertical="center"/>
    </xf>
    <xf numFmtId="38" fontId="9" fillId="0" borderId="14" xfId="3" applyFont="1" applyFill="1" applyBorder="1" applyAlignment="1">
      <alignment vertical="center"/>
    </xf>
    <xf numFmtId="183" fontId="9" fillId="0" borderId="10" xfId="10" applyNumberFormat="1" applyFont="1" applyBorder="1" applyAlignment="1">
      <alignment vertical="center"/>
    </xf>
    <xf numFmtId="183" fontId="9" fillId="0" borderId="14" xfId="11" quotePrefix="1" applyNumberFormat="1" applyFont="1" applyBorder="1" applyAlignment="1">
      <alignment horizontal="right" vertical="center"/>
    </xf>
    <xf numFmtId="0" fontId="9" fillId="0" borderId="6" xfId="10" applyFont="1" applyBorder="1" applyAlignment="1">
      <alignment vertical="center"/>
    </xf>
    <xf numFmtId="0" fontId="9" fillId="0" borderId="8" xfId="9" applyFont="1" applyBorder="1" applyAlignment="1">
      <alignment vertical="center"/>
    </xf>
    <xf numFmtId="0" fontId="9" fillId="0" borderId="0" xfId="9" applyFont="1" applyAlignment="1">
      <alignment vertical="center"/>
    </xf>
    <xf numFmtId="179" fontId="9" fillId="0" borderId="13" xfId="9" applyNumberFormat="1" applyFont="1" applyBorder="1" applyAlignment="1">
      <alignment vertical="center"/>
    </xf>
    <xf numFmtId="49" fontId="9" fillId="0" borderId="5" xfId="0" applyNumberFormat="1" applyFont="1" applyBorder="1" applyAlignment="1">
      <alignment horizontal="left" vertical="center"/>
    </xf>
    <xf numFmtId="179" fontId="9" fillId="0" borderId="8" xfId="0" applyNumberFormat="1" applyFont="1" applyBorder="1" applyAlignment="1">
      <alignment horizontal="right" vertical="center"/>
    </xf>
    <xf numFmtId="179" fontId="9" fillId="0" borderId="0" xfId="0" applyNumberFormat="1" applyFont="1" applyAlignment="1">
      <alignment horizontal="right" vertical="center"/>
    </xf>
    <xf numFmtId="0" fontId="19" fillId="0" borderId="6" xfId="0" applyFont="1" applyBorder="1" applyAlignment="1">
      <alignment vertical="center"/>
    </xf>
    <xf numFmtId="0" fontId="19" fillId="0" borderId="7" xfId="0" applyFont="1" applyBorder="1" applyAlignment="1">
      <alignment vertical="center"/>
    </xf>
    <xf numFmtId="0" fontId="19" fillId="0" borderId="10" xfId="0" applyFont="1" applyBorder="1" applyAlignment="1">
      <alignment vertical="center"/>
    </xf>
    <xf numFmtId="0" fontId="9" fillId="0" borderId="6" xfId="0" applyFont="1" applyBorder="1" applyAlignment="1">
      <alignment vertical="center"/>
    </xf>
    <xf numFmtId="49" fontId="9" fillId="0" borderId="13" xfId="0" applyNumberFormat="1" applyFont="1" applyBorder="1" applyAlignment="1">
      <alignment horizontal="left" vertical="center"/>
    </xf>
    <xf numFmtId="3" fontId="9" fillId="0" borderId="13" xfId="0" applyNumberFormat="1" applyFont="1" applyBorder="1" applyAlignment="1">
      <alignment horizontal="right" vertical="center"/>
    </xf>
    <xf numFmtId="49" fontId="9" fillId="0" borderId="8" xfId="0" applyNumberFormat="1" applyFont="1" applyBorder="1" applyAlignment="1">
      <alignment horizontal="left" vertical="center"/>
    </xf>
    <xf numFmtId="38" fontId="19" fillId="0" borderId="0" xfId="0" applyNumberFormat="1" applyFont="1" applyAlignment="1">
      <alignment vertical="center"/>
    </xf>
    <xf numFmtId="49" fontId="9" fillId="0" borderId="5" xfId="0" applyNumberFormat="1" applyFont="1" applyBorder="1" applyAlignment="1">
      <alignment vertical="center"/>
    </xf>
    <xf numFmtId="0" fontId="19" fillId="0" borderId="1" xfId="0" applyFont="1" applyBorder="1" applyAlignment="1">
      <alignment vertical="center"/>
    </xf>
    <xf numFmtId="0" fontId="19" fillId="0" borderId="5" xfId="0" applyFont="1" applyBorder="1" applyAlignment="1">
      <alignment vertical="center"/>
    </xf>
    <xf numFmtId="179" fontId="9" fillId="0" borderId="5" xfId="0" applyNumberFormat="1" applyFont="1" applyBorder="1" applyAlignment="1">
      <alignment vertical="center"/>
    </xf>
    <xf numFmtId="49" fontId="9" fillId="0" borderId="3" xfId="0" applyNumberFormat="1" applyFont="1" applyBorder="1" applyAlignment="1">
      <alignment horizontal="left" vertical="center"/>
    </xf>
    <xf numFmtId="2" fontId="9" fillId="0" borderId="3" xfId="0" applyNumberFormat="1" applyFont="1" applyBorder="1" applyAlignment="1">
      <alignment horizontal="right" vertical="center"/>
    </xf>
    <xf numFmtId="2" fontId="9" fillId="0" borderId="10" xfId="0" applyNumberFormat="1" applyFont="1" applyBorder="1" applyAlignment="1">
      <alignment vertical="center"/>
    </xf>
    <xf numFmtId="2" fontId="9" fillId="0" borderId="3" xfId="0" applyNumberFormat="1" applyFont="1" applyBorder="1" applyAlignment="1">
      <alignment vertical="center"/>
    </xf>
    <xf numFmtId="179" fontId="9" fillId="0" borderId="8" xfId="0" applyNumberFormat="1" applyFont="1" applyBorder="1" applyAlignment="1">
      <alignment vertical="center"/>
    </xf>
    <xf numFmtId="49" fontId="9" fillId="0" borderId="3" xfId="0" applyNumberFormat="1" applyFont="1" applyBorder="1" applyAlignment="1">
      <alignment vertical="center"/>
    </xf>
    <xf numFmtId="49" fontId="9" fillId="0" borderId="9" xfId="0" applyNumberFormat="1" applyFont="1" applyBorder="1" applyAlignment="1">
      <alignment vertical="center"/>
    </xf>
    <xf numFmtId="0" fontId="9" fillId="0" borderId="15" xfId="0" applyFont="1" applyBorder="1" applyAlignment="1">
      <alignment vertical="center"/>
    </xf>
    <xf numFmtId="3" fontId="9" fillId="0" borderId="0" xfId="0" applyNumberFormat="1" applyFont="1" applyAlignment="1">
      <alignment horizontal="right" vertical="center"/>
    </xf>
    <xf numFmtId="0" fontId="19" fillId="0" borderId="11" xfId="0" applyFont="1" applyBorder="1" applyAlignment="1">
      <alignment horizontal="center" vertical="center" shrinkToFit="1"/>
    </xf>
    <xf numFmtId="38" fontId="23" fillId="0" borderId="0" xfId="3" applyFont="1" applyFill="1"/>
    <xf numFmtId="185" fontId="10" fillId="0" borderId="0" xfId="3" applyNumberFormat="1" applyFont="1" applyFill="1" applyBorder="1" applyAlignment="1">
      <alignment horizontal="right"/>
    </xf>
    <xf numFmtId="185" fontId="6" fillId="0" borderId="0" xfId="3" applyNumberFormat="1" applyFont="1" applyFill="1" applyBorder="1" applyAlignment="1">
      <alignment horizontal="right"/>
    </xf>
    <xf numFmtId="38" fontId="10" fillId="0" borderId="0" xfId="3" applyFont="1" applyFill="1" applyBorder="1"/>
    <xf numFmtId="38" fontId="6" fillId="0" borderId="0" xfId="3" applyFont="1" applyFill="1" applyBorder="1"/>
    <xf numFmtId="0" fontId="9" fillId="0" borderId="7" xfId="10" applyFont="1" applyBorder="1" applyAlignment="1">
      <alignment vertical="center"/>
    </xf>
    <xf numFmtId="0" fontId="9" fillId="0" borderId="10" xfId="10" applyFont="1" applyBorder="1" applyAlignment="1">
      <alignment vertical="center"/>
    </xf>
    <xf numFmtId="0" fontId="9" fillId="0" borderId="6" xfId="10" applyFont="1" applyBorder="1"/>
    <xf numFmtId="0" fontId="9" fillId="0" borderId="7" xfId="10" applyFont="1" applyBorder="1"/>
    <xf numFmtId="0" fontId="6" fillId="0" borderId="1" xfId="0" applyFont="1" applyBorder="1"/>
    <xf numFmtId="0" fontId="6" fillId="0" borderId="5" xfId="0" applyFont="1" applyBorder="1"/>
    <xf numFmtId="0" fontId="9" fillId="0" borderId="10" xfId="10" applyFont="1" applyBorder="1"/>
    <xf numFmtId="0" fontId="9" fillId="0" borderId="1" xfId="10" applyFont="1" applyBorder="1"/>
    <xf numFmtId="0" fontId="6" fillId="0" borderId="10" xfId="0" applyFont="1" applyBorder="1"/>
    <xf numFmtId="0" fontId="20" fillId="0" borderId="0" xfId="9"/>
    <xf numFmtId="0" fontId="20" fillId="0" borderId="0" xfId="9" applyAlignment="1">
      <alignment vertical="center"/>
    </xf>
    <xf numFmtId="0" fontId="23" fillId="0" borderId="0" xfId="9" applyFont="1" applyAlignment="1">
      <alignment horizontal="center"/>
    </xf>
    <xf numFmtId="0" fontId="6" fillId="0" borderId="7" xfId="0" applyFont="1" applyBorder="1"/>
    <xf numFmtId="0" fontId="6" fillId="0" borderId="9" xfId="0" applyFont="1" applyBorder="1"/>
    <xf numFmtId="0" fontId="6" fillId="0" borderId="8" xfId="0" applyFont="1" applyBorder="1"/>
    <xf numFmtId="0" fontId="6" fillId="0" borderId="3" xfId="0" applyFont="1" applyBorder="1"/>
    <xf numFmtId="0" fontId="6" fillId="0" borderId="0" xfId="0" applyFont="1" applyAlignment="1">
      <alignment horizontal="left" vertical="center"/>
    </xf>
    <xf numFmtId="0" fontId="6" fillId="0" borderId="12" xfId="0" applyFont="1" applyBorder="1"/>
    <xf numFmtId="0" fontId="6" fillId="0" borderId="0" xfId="0" applyFont="1" applyAlignment="1">
      <alignment horizontal="center" vertical="center"/>
    </xf>
    <xf numFmtId="0" fontId="6" fillId="0" borderId="10" xfId="0" applyFont="1" applyBorder="1" applyAlignment="1">
      <alignment vertical="center"/>
    </xf>
    <xf numFmtId="3" fontId="6" fillId="0" borderId="0" xfId="0" applyNumberFormat="1" applyFont="1" applyAlignment="1">
      <alignment vertical="center"/>
    </xf>
    <xf numFmtId="38" fontId="9" fillId="0" borderId="0" xfId="3" applyFont="1" applyFill="1" applyAlignment="1">
      <alignment horizontal="right"/>
    </xf>
    <xf numFmtId="186" fontId="6" fillId="0" borderId="0" xfId="0" applyNumberFormat="1" applyFont="1" applyAlignment="1">
      <alignment vertical="center"/>
    </xf>
    <xf numFmtId="180" fontId="10" fillId="0" borderId="0" xfId="3" applyNumberFormat="1" applyFont="1" applyFill="1"/>
    <xf numFmtId="38" fontId="19" fillId="0" borderId="0" xfId="3" applyFont="1" applyFill="1" applyAlignment="1">
      <alignment vertical="center"/>
    </xf>
    <xf numFmtId="49" fontId="19" fillId="0" borderId="6" xfId="10" quotePrefix="1" applyNumberFormat="1" applyFont="1" applyBorder="1" applyAlignment="1">
      <alignment horizontal="left" vertical="center"/>
    </xf>
    <xf numFmtId="0" fontId="19" fillId="0" borderId="7" xfId="10" applyFont="1" applyBorder="1" applyAlignment="1">
      <alignment vertical="center"/>
    </xf>
    <xf numFmtId="0" fontId="19" fillId="0" borderId="1" xfId="10" applyFont="1" applyBorder="1" applyAlignment="1">
      <alignment vertical="center"/>
    </xf>
    <xf numFmtId="0" fontId="19" fillId="0" borderId="0" xfId="10" applyFont="1" applyAlignment="1">
      <alignment vertical="center"/>
    </xf>
    <xf numFmtId="0" fontId="19" fillId="0" borderId="5" xfId="10" applyFont="1" applyBorder="1" applyAlignment="1">
      <alignment vertical="center"/>
    </xf>
    <xf numFmtId="0" fontId="19" fillId="0" borderId="0" xfId="9" applyFont="1" applyAlignment="1">
      <alignment vertical="center"/>
    </xf>
    <xf numFmtId="49" fontId="19" fillId="0" borderId="6" xfId="0" applyNumberFormat="1" applyFont="1" applyBorder="1" applyAlignment="1">
      <alignment vertical="center"/>
    </xf>
    <xf numFmtId="49" fontId="19" fillId="0" borderId="3" xfId="0" applyNumberFormat="1" applyFont="1" applyBorder="1" applyAlignment="1">
      <alignment vertical="center"/>
    </xf>
    <xf numFmtId="179" fontId="19" fillId="0" borderId="7" xfId="0" applyNumberFormat="1" applyFont="1" applyBorder="1" applyAlignment="1">
      <alignment vertical="center"/>
    </xf>
    <xf numFmtId="179" fontId="19" fillId="0" borderId="1" xfId="0" applyNumberFormat="1" applyFont="1" applyBorder="1" applyAlignment="1">
      <alignment vertical="center"/>
    </xf>
    <xf numFmtId="49" fontId="19" fillId="0" borderId="7" xfId="0" applyNumberFormat="1" applyFont="1" applyBorder="1" applyAlignment="1">
      <alignment vertical="center"/>
    </xf>
    <xf numFmtId="0" fontId="19" fillId="0" borderId="13" xfId="0" applyFont="1" applyBorder="1" applyAlignment="1">
      <alignment vertical="center"/>
    </xf>
    <xf numFmtId="0" fontId="24" fillId="0" borderId="0" xfId="0" applyFont="1" applyAlignment="1">
      <alignment horizontal="left"/>
    </xf>
    <xf numFmtId="0" fontId="29" fillId="0" borderId="0" xfId="0" applyFont="1"/>
    <xf numFmtId="0" fontId="12" fillId="0" borderId="0" xfId="0" applyFont="1"/>
    <xf numFmtId="49" fontId="12" fillId="0" borderId="0" xfId="0" applyNumberFormat="1" applyFont="1" applyAlignment="1">
      <alignment horizontal="center"/>
    </xf>
    <xf numFmtId="49" fontId="12" fillId="0" borderId="0" xfId="0" applyNumberFormat="1" applyFont="1" applyAlignment="1">
      <alignment horizontal="right" vertical="center"/>
    </xf>
    <xf numFmtId="49" fontId="6" fillId="0" borderId="0" xfId="0" applyNumberFormat="1" applyFont="1" applyAlignment="1">
      <alignment horizontal="right" vertical="center"/>
    </xf>
    <xf numFmtId="0" fontId="6" fillId="0" borderId="0" xfId="0" applyFont="1" applyAlignment="1">
      <alignment horizontal="left"/>
    </xf>
    <xf numFmtId="0" fontId="25" fillId="0" borderId="0" xfId="0" applyFont="1" applyAlignment="1">
      <alignment horizontal="center" wrapText="1"/>
    </xf>
    <xf numFmtId="0" fontId="6" fillId="0" borderId="0" xfId="0" applyFont="1" applyAlignment="1">
      <alignment horizontal="right" wrapText="1"/>
    </xf>
    <xf numFmtId="0" fontId="6" fillId="0" borderId="0" xfId="0" applyFont="1" applyAlignment="1">
      <alignment horizontal="justify" wrapText="1"/>
    </xf>
    <xf numFmtId="49" fontId="26" fillId="0" borderId="0" xfId="0" applyNumberFormat="1" applyFont="1" applyAlignment="1">
      <alignment horizontal="center" vertical="center" wrapText="1"/>
    </xf>
    <xf numFmtId="0" fontId="6" fillId="0" borderId="0" xfId="0" applyFont="1" applyAlignment="1">
      <alignment horizontal="justify" vertical="center" wrapText="1"/>
    </xf>
    <xf numFmtId="49" fontId="27" fillId="0" borderId="0" xfId="0" applyNumberFormat="1" applyFont="1" applyAlignment="1">
      <alignment horizontal="center" wrapText="1"/>
    </xf>
    <xf numFmtId="49" fontId="27" fillId="0" borderId="0" xfId="0" applyNumberFormat="1" applyFont="1" applyAlignment="1">
      <alignment horizontal="center" vertical="center" wrapText="1"/>
    </xf>
    <xf numFmtId="49" fontId="27" fillId="0" borderId="9" xfId="0" applyNumberFormat="1" applyFont="1" applyBorder="1" applyAlignment="1">
      <alignment horizontal="center" vertical="center" wrapText="1"/>
    </xf>
    <xf numFmtId="49" fontId="27" fillId="0" borderId="9" xfId="0" applyNumberFormat="1" applyFont="1" applyBorder="1" applyAlignment="1">
      <alignment horizontal="left" vertical="center" wrapText="1"/>
    </xf>
    <xf numFmtId="49" fontId="27" fillId="0" borderId="9" xfId="0" applyNumberFormat="1" applyFont="1" applyBorder="1" applyAlignment="1">
      <alignment horizontal="justify" vertical="center" wrapText="1"/>
    </xf>
    <xf numFmtId="0" fontId="31" fillId="0" borderId="17" xfId="0" applyFont="1" applyBorder="1" applyAlignment="1">
      <alignment horizontal="center" vertical="center" wrapText="1"/>
    </xf>
    <xf numFmtId="0" fontId="6" fillId="0" borderId="0" xfId="0" applyFont="1" applyAlignment="1">
      <alignment horizontal="center" vertical="center" wrapText="1"/>
    </xf>
    <xf numFmtId="0" fontId="28" fillId="0" borderId="0" xfId="0" applyFont="1" applyAlignment="1">
      <alignment horizontal="center" vertical="center" wrapText="1"/>
    </xf>
    <xf numFmtId="176" fontId="6" fillId="0" borderId="0" xfId="0" applyNumberFormat="1" applyFont="1" applyAlignment="1">
      <alignment horizontal="center" vertical="center" wrapText="1"/>
    </xf>
    <xf numFmtId="0" fontId="6" fillId="0" borderId="0" xfId="0" applyFont="1" applyAlignment="1">
      <alignment horizontal="right" vertical="center" wrapText="1"/>
    </xf>
    <xf numFmtId="0" fontId="11" fillId="0" borderId="0" xfId="0" applyFont="1"/>
    <xf numFmtId="0" fontId="0" fillId="0" borderId="6" xfId="0" applyBorder="1"/>
    <xf numFmtId="0" fontId="0" fillId="0" borderId="7" xfId="0" applyBorder="1"/>
    <xf numFmtId="0" fontId="0" fillId="0" borderId="1" xfId="0" applyBorder="1"/>
    <xf numFmtId="0" fontId="0" fillId="0" borderId="3" xfId="0" applyBorder="1"/>
    <xf numFmtId="0" fontId="21" fillId="0" borderId="0" xfId="0" applyFont="1" applyAlignment="1">
      <alignment horizontal="center"/>
    </xf>
    <xf numFmtId="38" fontId="38" fillId="0" borderId="0" xfId="3" applyFont="1" applyFill="1"/>
    <xf numFmtId="38" fontId="39" fillId="0" borderId="0" xfId="3" applyFont="1" applyFill="1" applyBorder="1"/>
    <xf numFmtId="49" fontId="38" fillId="0" borderId="0" xfId="10" applyNumberFormat="1" applyFont="1"/>
    <xf numFmtId="49" fontId="39" fillId="0" borderId="0" xfId="10" applyNumberFormat="1" applyFont="1"/>
    <xf numFmtId="49" fontId="38" fillId="0" borderId="0" xfId="9" applyNumberFormat="1" applyFont="1"/>
    <xf numFmtId="49" fontId="39" fillId="0" borderId="0" xfId="9" applyNumberFormat="1" applyFont="1"/>
    <xf numFmtId="49" fontId="39" fillId="0" borderId="0" xfId="0" applyNumberFormat="1" applyFont="1"/>
    <xf numFmtId="58" fontId="19" fillId="0" borderId="0" xfId="0" quotePrefix="1" applyNumberFormat="1" applyFont="1" applyAlignment="1">
      <alignment vertical="center"/>
    </xf>
    <xf numFmtId="0" fontId="43" fillId="0" borderId="0" xfId="0" applyFont="1" applyAlignment="1">
      <alignment horizontal="center"/>
    </xf>
    <xf numFmtId="0" fontId="45" fillId="0" borderId="0" xfId="0" applyFont="1" applyAlignment="1">
      <alignment horizontal="left"/>
    </xf>
    <xf numFmtId="0" fontId="6" fillId="2" borderId="18" xfId="0" applyFont="1" applyFill="1" applyBorder="1"/>
    <xf numFmtId="0" fontId="6" fillId="2" borderId="19" xfId="0" applyFont="1" applyFill="1" applyBorder="1"/>
    <xf numFmtId="0" fontId="6" fillId="2" borderId="20" xfId="0" applyFont="1" applyFill="1" applyBorder="1"/>
    <xf numFmtId="0" fontId="6" fillId="2" borderId="21" xfId="0" applyFont="1" applyFill="1" applyBorder="1"/>
    <xf numFmtId="0" fontId="11" fillId="2" borderId="22" xfId="0" applyFont="1" applyFill="1" applyBorder="1" applyAlignment="1">
      <alignment horizontal="center"/>
    </xf>
    <xf numFmtId="0" fontId="6" fillId="2" borderId="0" xfId="0" applyFont="1" applyFill="1"/>
    <xf numFmtId="0" fontId="6" fillId="2" borderId="22" xfId="0" applyFont="1" applyFill="1" applyBorder="1"/>
    <xf numFmtId="0" fontId="6" fillId="2" borderId="21" xfId="0" applyFont="1" applyFill="1" applyBorder="1" applyAlignment="1">
      <alignment vertical="center"/>
    </xf>
    <xf numFmtId="0" fontId="6" fillId="2" borderId="0" xfId="0" applyFont="1" applyFill="1" applyAlignment="1">
      <alignment vertical="center"/>
    </xf>
    <xf numFmtId="0" fontId="12" fillId="2" borderId="0" xfId="0" applyFont="1" applyFill="1" applyAlignment="1">
      <alignment vertical="center"/>
    </xf>
    <xf numFmtId="0" fontId="6" fillId="2" borderId="22" xfId="0" applyFont="1" applyFill="1" applyBorder="1" applyAlignment="1">
      <alignment vertical="center"/>
    </xf>
    <xf numFmtId="0" fontId="12" fillId="2" borderId="21" xfId="0" applyFont="1" applyFill="1" applyBorder="1" applyAlignment="1">
      <alignment vertical="center"/>
    </xf>
    <xf numFmtId="0" fontId="12" fillId="2" borderId="0" xfId="0" applyFont="1" applyFill="1" applyAlignment="1">
      <alignment horizontal="right" vertical="center"/>
    </xf>
    <xf numFmtId="0" fontId="46" fillId="2" borderId="0" xfId="2" applyFont="1" applyFill="1" applyBorder="1" applyAlignment="1" applyProtection="1">
      <alignment vertical="center"/>
    </xf>
    <xf numFmtId="0" fontId="6" fillId="2" borderId="22" xfId="0" applyFont="1" applyFill="1" applyBorder="1" applyAlignment="1">
      <alignment horizontal="right" vertical="center"/>
    </xf>
    <xf numFmtId="0" fontId="9" fillId="2" borderId="0" xfId="0" applyFont="1" applyFill="1"/>
    <xf numFmtId="0" fontId="6" fillId="2" borderId="23" xfId="0" applyFont="1" applyFill="1" applyBorder="1"/>
    <xf numFmtId="0" fontId="6" fillId="2" borderId="24" xfId="0" applyFont="1" applyFill="1" applyBorder="1"/>
    <xf numFmtId="0" fontId="6" fillId="2" borderId="25" xfId="0" applyFont="1" applyFill="1" applyBorder="1"/>
    <xf numFmtId="0" fontId="17" fillId="2" borderId="0" xfId="0" applyFont="1" applyFill="1" applyAlignment="1">
      <alignment horizontal="left" vertical="center"/>
    </xf>
    <xf numFmtId="0" fontId="28" fillId="2" borderId="0" xfId="0" applyFont="1" applyFill="1" applyAlignment="1">
      <alignment vertical="center"/>
    </xf>
    <xf numFmtId="0" fontId="17" fillId="2" borderId="0" xfId="0" applyFont="1" applyFill="1" applyAlignment="1">
      <alignment vertical="center"/>
    </xf>
    <xf numFmtId="0" fontId="6" fillId="0" borderId="6" xfId="0" applyFont="1" applyBorder="1"/>
    <xf numFmtId="38" fontId="9" fillId="0" borderId="5" xfId="3" applyFont="1" applyFill="1" applyBorder="1" applyAlignment="1">
      <alignment horizontal="right" vertical="center"/>
    </xf>
    <xf numFmtId="0" fontId="12" fillId="0" borderId="0" xfId="0" applyFont="1" applyAlignment="1">
      <alignment vertical="center"/>
    </xf>
    <xf numFmtId="49" fontId="9" fillId="0" borderId="0" xfId="0" applyNumberFormat="1" applyFont="1" applyAlignment="1">
      <alignment horizontal="left" vertical="center"/>
    </xf>
    <xf numFmtId="49" fontId="6" fillId="0" borderId="7" xfId="0" applyNumberFormat="1" applyFont="1" applyBorder="1"/>
    <xf numFmtId="0" fontId="40" fillId="0" borderId="0" xfId="0" applyFont="1" applyAlignment="1">
      <alignment horizontal="center"/>
    </xf>
    <xf numFmtId="49" fontId="36" fillId="0" borderId="0" xfId="0" applyNumberFormat="1" applyFont="1" applyAlignment="1">
      <alignment horizontal="center" wrapText="1"/>
    </xf>
    <xf numFmtId="0" fontId="12" fillId="0" borderId="0" xfId="0" applyFont="1" applyAlignment="1">
      <alignment horizontal="left" wrapText="1"/>
    </xf>
    <xf numFmtId="0" fontId="17" fillId="0" borderId="0" xfId="0" applyFont="1" applyAlignment="1">
      <alignment wrapText="1"/>
    </xf>
    <xf numFmtId="49" fontId="27" fillId="0" borderId="0" xfId="0" applyNumberFormat="1" applyFont="1" applyAlignment="1">
      <alignment horizontal="justify" vertical="center" wrapText="1"/>
    </xf>
    <xf numFmtId="0" fontId="19" fillId="0" borderId="0" xfId="0" applyFont="1" applyAlignment="1">
      <alignment horizontal="center" vertical="center" wrapText="1"/>
    </xf>
    <xf numFmtId="0" fontId="10" fillId="0" borderId="0" xfId="0" applyFont="1" applyAlignment="1">
      <alignment vertical="center" wrapText="1"/>
    </xf>
    <xf numFmtId="176" fontId="19" fillId="0" borderId="0" xfId="0" applyNumberFormat="1" applyFont="1" applyAlignment="1">
      <alignment horizontal="left" vertical="center" wrapText="1"/>
    </xf>
    <xf numFmtId="179" fontId="9" fillId="0" borderId="0" xfId="0" applyNumberFormat="1" applyFont="1" applyAlignment="1">
      <alignment vertical="center"/>
    </xf>
    <xf numFmtId="0" fontId="10" fillId="0" borderId="0" xfId="0" applyFont="1" applyAlignment="1">
      <alignment vertical="center"/>
    </xf>
    <xf numFmtId="49" fontId="9" fillId="0" borderId="14" xfId="0" applyNumberFormat="1" applyFont="1" applyBorder="1" applyAlignment="1">
      <alignment horizontal="left" vertical="center"/>
    </xf>
    <xf numFmtId="0" fontId="12" fillId="0" borderId="7" xfId="0" applyFont="1" applyBorder="1"/>
    <xf numFmtId="3" fontId="9" fillId="0" borderId="13" xfId="9" applyNumberFormat="1" applyFont="1" applyBorder="1" applyAlignment="1">
      <alignment vertical="center"/>
    </xf>
    <xf numFmtId="0" fontId="19" fillId="0" borderId="9" xfId="9" applyFont="1" applyBorder="1" applyAlignment="1">
      <alignment vertical="center"/>
    </xf>
    <xf numFmtId="0" fontId="19" fillId="0" borderId="10" xfId="9" applyFont="1" applyBorder="1" applyAlignment="1">
      <alignment vertical="center"/>
    </xf>
    <xf numFmtId="49" fontId="19" fillId="0" borderId="3" xfId="9" applyNumberFormat="1" applyFont="1" applyBorder="1" applyAlignment="1">
      <alignment vertical="center"/>
    </xf>
    <xf numFmtId="0" fontId="9" fillId="0" borderId="11" xfId="0" applyFont="1" applyBorder="1" applyAlignment="1">
      <alignment horizontal="center" vertical="center" shrinkToFit="1"/>
    </xf>
    <xf numFmtId="0" fontId="19" fillId="0" borderId="7" xfId="9" applyFont="1" applyBorder="1" applyAlignment="1">
      <alignment vertical="center"/>
    </xf>
    <xf numFmtId="0" fontId="19" fillId="0" borderId="1" xfId="9" applyFont="1" applyBorder="1" applyAlignment="1">
      <alignment vertical="center"/>
    </xf>
    <xf numFmtId="186" fontId="19" fillId="0" borderId="0" xfId="1" applyNumberFormat="1" applyFont="1" applyFill="1" applyBorder="1" applyAlignment="1">
      <alignment vertical="center"/>
    </xf>
    <xf numFmtId="10" fontId="19" fillId="0" borderId="0" xfId="1" applyNumberFormat="1" applyFont="1" applyFill="1" applyBorder="1" applyAlignment="1">
      <alignment vertical="center"/>
    </xf>
    <xf numFmtId="0" fontId="52" fillId="0" borderId="0" xfId="0" applyFont="1" applyAlignment="1">
      <alignment vertical="center"/>
    </xf>
    <xf numFmtId="0" fontId="19" fillId="0" borderId="3" xfId="0" applyFont="1" applyBorder="1"/>
    <xf numFmtId="0" fontId="9" fillId="0" borderId="7" xfId="9" applyFont="1" applyBorder="1" applyAlignment="1">
      <alignment vertical="center"/>
    </xf>
    <xf numFmtId="0" fontId="12" fillId="0" borderId="0" xfId="9" applyFont="1"/>
    <xf numFmtId="0" fontId="12" fillId="0" borderId="0" xfId="10" applyFont="1"/>
    <xf numFmtId="38" fontId="12" fillId="0" borderId="0" xfId="3" applyFont="1" applyFill="1" applyBorder="1"/>
    <xf numFmtId="0" fontId="12" fillId="0" borderId="0" xfId="0" applyFont="1" applyAlignment="1">
      <alignment horizontal="center" vertical="center" wrapText="1"/>
    </xf>
    <xf numFmtId="0" fontId="6" fillId="0" borderId="27" xfId="0" applyFont="1" applyBorder="1" applyAlignment="1">
      <alignment horizontal="center" vertical="center" wrapText="1"/>
    </xf>
    <xf numFmtId="176" fontId="9" fillId="0" borderId="29" xfId="0" applyNumberFormat="1" applyFont="1" applyBorder="1" applyAlignment="1">
      <alignment horizontal="center" vertical="center" wrapText="1"/>
    </xf>
    <xf numFmtId="0" fontId="53" fillId="0" borderId="0" xfId="9" applyFont="1" applyAlignment="1">
      <alignment vertical="center"/>
    </xf>
    <xf numFmtId="0" fontId="51" fillId="0" borderId="0" xfId="0" applyFont="1" applyAlignment="1">
      <alignment vertical="center"/>
    </xf>
    <xf numFmtId="179" fontId="9" fillId="0" borderId="10" xfId="0" applyNumberFormat="1" applyFont="1" applyBorder="1" applyAlignment="1">
      <alignment vertical="center"/>
    </xf>
    <xf numFmtId="49" fontId="14" fillId="0" borderId="0" xfId="0" applyNumberFormat="1" applyFont="1" applyAlignment="1">
      <alignment horizontal="left" vertical="center"/>
    </xf>
    <xf numFmtId="0" fontId="6" fillId="0" borderId="0" xfId="0" applyFont="1" applyAlignment="1">
      <alignment vertical="top"/>
    </xf>
    <xf numFmtId="0" fontId="12" fillId="0" borderId="0" xfId="0" applyFont="1" applyAlignment="1">
      <alignment vertical="top"/>
    </xf>
    <xf numFmtId="49" fontId="14" fillId="0" borderId="0" xfId="0" applyNumberFormat="1" applyFont="1" applyAlignment="1">
      <alignment horizontal="right" vertical="top"/>
    </xf>
    <xf numFmtId="0" fontId="12" fillId="0" borderId="0" xfId="8" applyFont="1" applyAlignment="1">
      <alignment horizontal="left" vertical="top"/>
    </xf>
    <xf numFmtId="0" fontId="12" fillId="0" borderId="0" xfId="8" applyFont="1" applyAlignment="1">
      <alignment vertical="top"/>
    </xf>
    <xf numFmtId="49" fontId="12" fillId="0" borderId="0" xfId="0" applyNumberFormat="1" applyFont="1" applyAlignment="1">
      <alignment horizontal="center" vertical="top"/>
    </xf>
    <xf numFmtId="179" fontId="9" fillId="0" borderId="9" xfId="0" applyNumberFormat="1" applyFont="1" applyBorder="1" applyAlignment="1">
      <alignment vertical="center"/>
    </xf>
    <xf numFmtId="179" fontId="9" fillId="0" borderId="3" xfId="0" applyNumberFormat="1" applyFont="1" applyBorder="1" applyAlignment="1">
      <alignment vertical="center"/>
    </xf>
    <xf numFmtId="187" fontId="9" fillId="0" borderId="30" xfId="0" applyNumberFormat="1" applyFont="1" applyBorder="1" applyAlignment="1">
      <alignment horizontal="right" vertical="center" wrapText="1"/>
    </xf>
    <xf numFmtId="187" fontId="9" fillId="0" borderId="31" xfId="0" applyNumberFormat="1" applyFont="1" applyBorder="1" applyAlignment="1">
      <alignment horizontal="right" vertical="center" wrapText="1"/>
    </xf>
    <xf numFmtId="49" fontId="9" fillId="0" borderId="33" xfId="0" applyNumberFormat="1" applyFont="1" applyBorder="1" applyAlignment="1">
      <alignment horizontal="center" vertical="center" wrapText="1"/>
    </xf>
    <xf numFmtId="176" fontId="9" fillId="0" borderId="34" xfId="0" applyNumberFormat="1" applyFont="1" applyBorder="1" applyAlignment="1">
      <alignment horizontal="center" vertical="center" wrapText="1"/>
    </xf>
    <xf numFmtId="49" fontId="14" fillId="3" borderId="0" xfId="0" applyNumberFormat="1" applyFont="1" applyFill="1" applyAlignment="1">
      <alignment horizontal="right" vertical="top"/>
    </xf>
    <xf numFmtId="0" fontId="89" fillId="0" borderId="0" xfId="0" applyFont="1" applyAlignment="1">
      <alignment horizontal="left"/>
    </xf>
    <xf numFmtId="179" fontId="9" fillId="0" borderId="13" xfId="10" applyNumberFormat="1" applyFont="1" applyBorder="1" applyAlignment="1">
      <alignment vertical="center"/>
    </xf>
    <xf numFmtId="0" fontId="52" fillId="0" borderId="34" xfId="0" applyFont="1" applyBorder="1" applyAlignment="1">
      <alignment horizontal="center" vertical="center" wrapText="1"/>
    </xf>
    <xf numFmtId="0" fontId="6" fillId="0" borderId="28" xfId="0" applyFont="1" applyBorder="1" applyAlignment="1">
      <alignment horizontal="center" vertical="center" wrapText="1"/>
    </xf>
    <xf numFmtId="0" fontId="15" fillId="0" borderId="0" xfId="0" applyFont="1"/>
    <xf numFmtId="0" fontId="55" fillId="0" borderId="0" xfId="0" applyFont="1"/>
    <xf numFmtId="0" fontId="56" fillId="0" borderId="0" xfId="0" applyFont="1"/>
    <xf numFmtId="0" fontId="58" fillId="0" borderId="0" xfId="0" applyFont="1"/>
    <xf numFmtId="0" fontId="21" fillId="0" borderId="0" xfId="0" applyFont="1" applyAlignment="1">
      <alignment horizontal="center" vertical="center"/>
    </xf>
    <xf numFmtId="0" fontId="48" fillId="0" borderId="0" xfId="0" applyFont="1"/>
    <xf numFmtId="0" fontId="5" fillId="0" borderId="0" xfId="0" applyFont="1"/>
    <xf numFmtId="0" fontId="64" fillId="0" borderId="0" xfId="0" applyFont="1"/>
    <xf numFmtId="0" fontId="73" fillId="0" borderId="0" xfId="0" applyFont="1"/>
    <xf numFmtId="0" fontId="6" fillId="0" borderId="35" xfId="0" applyFont="1" applyBorder="1" applyAlignment="1">
      <alignment horizontal="center" vertical="center" wrapText="1"/>
    </xf>
    <xf numFmtId="182" fontId="9" fillId="0" borderId="0" xfId="0" applyNumberFormat="1" applyFont="1" applyAlignment="1">
      <alignment horizontal="right" vertical="center"/>
    </xf>
    <xf numFmtId="179" fontId="9" fillId="0" borderId="14" xfId="9" applyNumberFormat="1" applyFont="1" applyBorder="1" applyAlignment="1">
      <alignment vertical="center"/>
    </xf>
    <xf numFmtId="0" fontId="9" fillId="0" borderId="0" xfId="0" applyFont="1" applyAlignment="1">
      <alignment horizontal="center" vertical="center"/>
    </xf>
    <xf numFmtId="2" fontId="9" fillId="0" borderId="0" xfId="0" applyNumberFormat="1" applyFont="1" applyAlignment="1">
      <alignment vertical="center"/>
    </xf>
    <xf numFmtId="0" fontId="12" fillId="0" borderId="0" xfId="0" applyFont="1" applyAlignment="1">
      <alignment horizontal="left" vertical="center" wrapText="1"/>
    </xf>
    <xf numFmtId="0" fontId="0" fillId="0" borderId="0" xfId="0" applyAlignment="1">
      <alignment wrapText="1"/>
    </xf>
    <xf numFmtId="38" fontId="9" fillId="0" borderId="1" xfId="3" applyFont="1" applyFill="1" applyBorder="1" applyAlignment="1">
      <alignment horizontal="right" vertical="center"/>
    </xf>
    <xf numFmtId="183" fontId="9" fillId="0" borderId="6" xfId="3" applyNumberFormat="1" applyFont="1" applyFill="1" applyBorder="1" applyAlignment="1">
      <alignment horizontal="right" vertical="center"/>
    </xf>
    <xf numFmtId="183" fontId="9" fillId="0" borderId="1" xfId="3" applyNumberFormat="1" applyFont="1" applyFill="1" applyBorder="1" applyAlignment="1">
      <alignment horizontal="right" vertical="center"/>
    </xf>
    <xf numFmtId="38" fontId="9" fillId="0" borderId="7" xfId="3" applyFont="1" applyFill="1" applyBorder="1" applyAlignment="1">
      <alignment horizontal="right" vertical="center"/>
    </xf>
    <xf numFmtId="183" fontId="9" fillId="0" borderId="7" xfId="3" applyNumberFormat="1" applyFont="1" applyFill="1" applyBorder="1" applyAlignment="1">
      <alignment horizontal="right" vertical="center"/>
    </xf>
    <xf numFmtId="38" fontId="19" fillId="0" borderId="8" xfId="3" applyFont="1" applyFill="1" applyBorder="1" applyAlignment="1">
      <alignment vertical="center"/>
    </xf>
    <xf numFmtId="38" fontId="19" fillId="0" borderId="0" xfId="3" applyFont="1" applyFill="1" applyBorder="1" applyAlignment="1">
      <alignment vertical="center"/>
    </xf>
    <xf numFmtId="38" fontId="19" fillId="0" borderId="5" xfId="3" applyFont="1" applyFill="1" applyBorder="1" applyAlignment="1">
      <alignment vertical="center"/>
    </xf>
    <xf numFmtId="49" fontId="9" fillId="0" borderId="0" xfId="10" applyNumberFormat="1" applyFont="1" applyAlignment="1">
      <alignment vertical="center"/>
    </xf>
    <xf numFmtId="183" fontId="9" fillId="0" borderId="0" xfId="10" applyNumberFormat="1" applyFont="1" applyAlignment="1">
      <alignment vertical="center"/>
    </xf>
    <xf numFmtId="183" fontId="9" fillId="0" borderId="0" xfId="3" applyNumberFormat="1" applyFont="1" applyFill="1" applyBorder="1" applyAlignment="1">
      <alignment vertical="center"/>
    </xf>
    <xf numFmtId="3" fontId="9" fillId="0" borderId="15" xfId="10" applyNumberFormat="1" applyFont="1" applyBorder="1" applyAlignment="1">
      <alignment vertical="center"/>
    </xf>
    <xf numFmtId="183" fontId="9" fillId="0" borderId="1" xfId="10" applyNumberFormat="1" applyFont="1" applyBorder="1" applyAlignment="1">
      <alignment vertical="center"/>
    </xf>
    <xf numFmtId="183" fontId="9" fillId="0" borderId="9" xfId="10" applyNumberFormat="1" applyFont="1" applyBorder="1" applyAlignment="1">
      <alignment vertical="center"/>
    </xf>
    <xf numFmtId="183" fontId="9" fillId="0" borderId="9" xfId="3" applyNumberFormat="1" applyFont="1" applyFill="1" applyBorder="1" applyAlignment="1">
      <alignment vertical="center"/>
    </xf>
    <xf numFmtId="183" fontId="9" fillId="0" borderId="7" xfId="10" applyNumberFormat="1" applyFont="1" applyBorder="1" applyAlignment="1">
      <alignment vertical="center"/>
    </xf>
    <xf numFmtId="183" fontId="9" fillId="0" borderId="15" xfId="10" applyNumberFormat="1" applyFont="1" applyBorder="1" applyAlignment="1">
      <alignment vertical="center"/>
    </xf>
    <xf numFmtId="183" fontId="9" fillId="0" borderId="13" xfId="10" applyNumberFormat="1" applyFont="1" applyBorder="1" applyAlignment="1">
      <alignment vertical="center"/>
    </xf>
    <xf numFmtId="183" fontId="9" fillId="0" borderId="14" xfId="10" applyNumberFormat="1" applyFont="1" applyBorder="1" applyAlignment="1">
      <alignment vertical="center"/>
    </xf>
    <xf numFmtId="38" fontId="9" fillId="0" borderId="15" xfId="3" applyFont="1" applyFill="1" applyBorder="1" applyAlignment="1">
      <alignment vertical="center"/>
    </xf>
    <xf numFmtId="3" fontId="9" fillId="0" borderId="0" xfId="10" applyNumberFormat="1" applyFont="1" applyAlignment="1">
      <alignment vertical="center"/>
    </xf>
    <xf numFmtId="0" fontId="9" fillId="0" borderId="15" xfId="10" applyFont="1" applyBorder="1" applyAlignment="1">
      <alignment vertical="center"/>
    </xf>
    <xf numFmtId="0" fontId="9" fillId="0" borderId="13" xfId="10" applyFont="1" applyBorder="1" applyAlignment="1">
      <alignment vertical="center"/>
    </xf>
    <xf numFmtId="49" fontId="9" fillId="0" borderId="0" xfId="10" applyNumberFormat="1" applyFont="1" applyAlignment="1">
      <alignment horizontal="left" vertical="center"/>
    </xf>
    <xf numFmtId="179" fontId="9" fillId="0" borderId="0" xfId="10" applyNumberFormat="1" applyFont="1" applyAlignment="1">
      <alignment vertical="center"/>
    </xf>
    <xf numFmtId="179" fontId="9" fillId="0" borderId="7" xfId="10" applyNumberFormat="1" applyFont="1" applyBorder="1" applyAlignment="1">
      <alignment vertical="center"/>
    </xf>
    <xf numFmtId="179" fontId="9" fillId="0" borderId="15" xfId="10" applyNumberFormat="1" applyFont="1" applyBorder="1" applyAlignment="1">
      <alignment vertical="center"/>
    </xf>
    <xf numFmtId="188" fontId="9" fillId="0" borderId="13" xfId="10" applyNumberFormat="1" applyFont="1" applyBorder="1" applyAlignment="1">
      <alignment vertical="center"/>
    </xf>
    <xf numFmtId="179" fontId="9" fillId="0" borderId="14" xfId="10" applyNumberFormat="1" applyFont="1" applyBorder="1" applyAlignment="1">
      <alignment vertical="center"/>
    </xf>
    <xf numFmtId="49" fontId="9" fillId="0" borderId="7" xfId="10" applyNumberFormat="1" applyFont="1" applyBorder="1" applyAlignment="1">
      <alignment vertical="center"/>
    </xf>
    <xf numFmtId="0" fontId="9" fillId="0" borderId="14" xfId="10" applyFont="1" applyBorder="1" applyAlignment="1">
      <alignment vertical="center"/>
    </xf>
    <xf numFmtId="179" fontId="9" fillId="0" borderId="0" xfId="9" applyNumberFormat="1" applyFont="1" applyAlignment="1">
      <alignment vertical="center"/>
    </xf>
    <xf numFmtId="179" fontId="9" fillId="0" borderId="15" xfId="9" applyNumberFormat="1" applyFont="1" applyBorder="1" applyAlignment="1">
      <alignment vertical="center"/>
    </xf>
    <xf numFmtId="3" fontId="9" fillId="0" borderId="15" xfId="9" applyNumberFormat="1" applyFont="1" applyBorder="1" applyAlignment="1">
      <alignment vertical="center"/>
    </xf>
    <xf numFmtId="3" fontId="9" fillId="0" borderId="0" xfId="9" applyNumberFormat="1" applyFont="1" applyAlignment="1">
      <alignment vertical="center"/>
    </xf>
    <xf numFmtId="0" fontId="9" fillId="0" borderId="6" xfId="9" applyFont="1" applyBorder="1" applyAlignment="1">
      <alignment vertical="center"/>
    </xf>
    <xf numFmtId="0" fontId="9" fillId="0" borderId="3" xfId="9" applyFont="1" applyBorder="1" applyAlignment="1">
      <alignment vertical="center"/>
    </xf>
    <xf numFmtId="0" fontId="9" fillId="0" borderId="9" xfId="9" applyFont="1" applyBorder="1" applyAlignment="1">
      <alignment vertical="center"/>
    </xf>
    <xf numFmtId="179" fontId="9" fillId="0" borderId="0" xfId="0" applyNumberFormat="1" applyFont="1"/>
    <xf numFmtId="0" fontId="9" fillId="0" borderId="9" xfId="0" applyFont="1" applyBorder="1" applyAlignment="1">
      <alignment horizontal="right" vertical="center"/>
    </xf>
    <xf numFmtId="49" fontId="9" fillId="0" borderId="9" xfId="0" applyNumberFormat="1" applyFont="1" applyBorder="1" applyAlignment="1">
      <alignment horizontal="left" vertical="center"/>
    </xf>
    <xf numFmtId="2" fontId="9" fillId="0" borderId="9" xfId="0" applyNumberFormat="1" applyFont="1" applyBorder="1" applyAlignment="1">
      <alignment vertical="center"/>
    </xf>
    <xf numFmtId="2" fontId="9" fillId="0" borderId="10" xfId="0" applyNumberFormat="1" applyFont="1" applyBorder="1" applyAlignment="1">
      <alignment horizontal="right" vertical="center"/>
    </xf>
    <xf numFmtId="49" fontId="9" fillId="0" borderId="1" xfId="0" applyNumberFormat="1" applyFont="1" applyBorder="1" applyAlignment="1">
      <alignment vertical="center"/>
    </xf>
    <xf numFmtId="179" fontId="9" fillId="0" borderId="15" xfId="0" applyNumberFormat="1" applyFont="1" applyBorder="1" applyAlignment="1">
      <alignment vertical="center"/>
    </xf>
    <xf numFmtId="179" fontId="9" fillId="0" borderId="7" xfId="0" applyNumberFormat="1" applyFont="1" applyBorder="1" applyAlignment="1">
      <alignment vertical="center"/>
    </xf>
    <xf numFmtId="179" fontId="9" fillId="0" borderId="1" xfId="0" applyNumberFormat="1" applyFont="1" applyBorder="1" applyAlignment="1">
      <alignment vertical="center"/>
    </xf>
    <xf numFmtId="49" fontId="9" fillId="0" borderId="1" xfId="0" applyNumberFormat="1" applyFont="1" applyBorder="1" applyAlignment="1">
      <alignment horizontal="left" vertical="center"/>
    </xf>
    <xf numFmtId="3" fontId="9" fillId="0" borderId="15" xfId="0" applyNumberFormat="1" applyFont="1" applyBorder="1" applyAlignment="1">
      <alignment horizontal="right" vertical="center"/>
    </xf>
    <xf numFmtId="3" fontId="9" fillId="0" borderId="7" xfId="0" applyNumberFormat="1" applyFont="1" applyBorder="1" applyAlignment="1">
      <alignment horizontal="right" vertical="center"/>
    </xf>
    <xf numFmtId="182" fontId="9" fillId="0" borderId="7" xfId="0" applyNumberFormat="1" applyFont="1" applyBorder="1" applyAlignment="1">
      <alignment horizontal="right" vertical="center"/>
    </xf>
    <xf numFmtId="49" fontId="9" fillId="0" borderId="7" xfId="0" applyNumberFormat="1" applyFont="1" applyBorder="1" applyAlignment="1">
      <alignment horizontal="left" vertical="center"/>
    </xf>
    <xf numFmtId="181" fontId="9" fillId="0" borderId="15" xfId="3" applyNumberFormat="1" applyFont="1" applyFill="1" applyBorder="1" applyAlignment="1">
      <alignment vertical="center"/>
    </xf>
    <xf numFmtId="181" fontId="9" fillId="0" borderId="13" xfId="3" applyNumberFormat="1" applyFont="1" applyFill="1" applyBorder="1" applyAlignment="1">
      <alignment vertical="center"/>
    </xf>
    <xf numFmtId="185" fontId="9" fillId="0" borderId="7" xfId="3" applyNumberFormat="1" applyFont="1" applyFill="1" applyBorder="1" applyAlignment="1">
      <alignment horizontal="right" vertical="center"/>
    </xf>
    <xf numFmtId="49" fontId="9" fillId="0" borderId="1" xfId="9" applyNumberFormat="1" applyFont="1" applyBorder="1" applyAlignment="1">
      <alignment vertical="center"/>
    </xf>
    <xf numFmtId="49" fontId="9" fillId="0" borderId="5" xfId="9" applyNumberFormat="1" applyFont="1" applyBorder="1" applyAlignment="1">
      <alignment vertical="center"/>
    </xf>
    <xf numFmtId="49" fontId="9" fillId="0" borderId="5" xfId="11" applyNumberFormat="1" applyFont="1" applyBorder="1" applyAlignment="1">
      <alignment vertical="center"/>
    </xf>
    <xf numFmtId="49" fontId="9" fillId="0" borderId="10" xfId="11" applyNumberFormat="1" applyFont="1" applyBorder="1" applyAlignment="1">
      <alignment vertical="center"/>
    </xf>
    <xf numFmtId="182" fontId="9" fillId="0" borderId="13" xfId="9" quotePrefix="1" applyNumberFormat="1" applyFont="1" applyBorder="1" applyAlignment="1">
      <alignment horizontal="right" vertical="center"/>
    </xf>
    <xf numFmtId="182" fontId="9" fillId="0" borderId="14" xfId="9" quotePrefix="1" applyNumberFormat="1" applyFont="1" applyBorder="1" applyAlignment="1">
      <alignment horizontal="right" vertical="center"/>
    </xf>
    <xf numFmtId="3" fontId="9" fillId="0" borderId="7" xfId="9" applyNumberFormat="1" applyFont="1" applyBorder="1" applyAlignment="1">
      <alignment vertical="center"/>
    </xf>
    <xf numFmtId="179" fontId="9" fillId="0" borderId="7" xfId="9" applyNumberFormat="1" applyFont="1" applyBorder="1" applyAlignment="1">
      <alignment vertical="center"/>
    </xf>
    <xf numFmtId="179" fontId="9" fillId="0" borderId="9" xfId="9" applyNumberFormat="1" applyFont="1" applyBorder="1" applyAlignment="1">
      <alignment vertical="center"/>
    </xf>
    <xf numFmtId="0" fontId="11" fillId="0" borderId="5" xfId="0" applyFont="1" applyBorder="1" applyAlignment="1">
      <alignment horizontal="center"/>
    </xf>
    <xf numFmtId="0" fontId="6" fillId="0" borderId="8" xfId="0" applyFont="1" applyBorder="1" applyAlignment="1">
      <alignment vertical="center"/>
    </xf>
    <xf numFmtId="0" fontId="17" fillId="0" borderId="0" xfId="0" applyFont="1" applyAlignment="1">
      <alignment vertical="center"/>
    </xf>
    <xf numFmtId="0" fontId="6" fillId="0" borderId="5" xfId="0" applyFont="1" applyBorder="1" applyAlignment="1">
      <alignment vertical="center"/>
    </xf>
    <xf numFmtId="0" fontId="12" fillId="0" borderId="0" xfId="0" applyFont="1" applyAlignment="1">
      <alignment horizontal="right" vertical="center"/>
    </xf>
    <xf numFmtId="0" fontId="6" fillId="0" borderId="5" xfId="0" applyFont="1" applyBorder="1" applyAlignment="1">
      <alignment horizontal="right" vertical="center"/>
    </xf>
    <xf numFmtId="0" fontId="78" fillId="0" borderId="0" xfId="0" applyFont="1" applyAlignment="1">
      <alignment horizontal="center"/>
    </xf>
    <xf numFmtId="0" fontId="0" fillId="0" borderId="0" xfId="0" applyAlignment="1">
      <alignment vertical="center"/>
    </xf>
    <xf numFmtId="0" fontId="0" fillId="0" borderId="0" xfId="0" applyAlignment="1">
      <alignment horizontal="center" vertical="center"/>
    </xf>
    <xf numFmtId="55" fontId="0" fillId="0" borderId="0" xfId="0" applyNumberFormat="1" applyAlignment="1">
      <alignment horizontal="center" vertical="center"/>
    </xf>
    <xf numFmtId="190" fontId="81" fillId="0" borderId="0" xfId="0" applyNumberFormat="1" applyFont="1"/>
    <xf numFmtId="0" fontId="74" fillId="0" borderId="0" xfId="0" applyFont="1"/>
    <xf numFmtId="49" fontId="82" fillId="0" borderId="3" xfId="0" applyNumberFormat="1" applyFont="1" applyBorder="1" applyAlignment="1">
      <alignment vertical="center"/>
    </xf>
    <xf numFmtId="38" fontId="9" fillId="0" borderId="10" xfId="3" applyFont="1" applyFill="1" applyBorder="1" applyAlignment="1">
      <alignment vertical="center"/>
    </xf>
    <xf numFmtId="38" fontId="9" fillId="0" borderId="3" xfId="3" applyFont="1" applyFill="1" applyBorder="1" applyAlignment="1">
      <alignment horizontal="centerContinuous" vertical="center"/>
    </xf>
    <xf numFmtId="38" fontId="9" fillId="0" borderId="9" xfId="3" applyFont="1" applyFill="1" applyBorder="1" applyAlignment="1">
      <alignment horizontal="center" vertical="center"/>
    </xf>
    <xf numFmtId="49" fontId="19" fillId="0" borderId="0" xfId="0" applyNumberFormat="1" applyFont="1" applyAlignment="1">
      <alignment vertical="center"/>
    </xf>
    <xf numFmtId="0" fontId="12" fillId="0" borderId="0" xfId="0" applyFont="1" applyAlignment="1">
      <alignment horizontal="justify" wrapText="1"/>
    </xf>
    <xf numFmtId="0" fontId="89" fillId="0" borderId="0" xfId="0" applyFont="1" applyAlignment="1">
      <alignment horizontal="left" wrapText="1"/>
    </xf>
    <xf numFmtId="9" fontId="12" fillId="0" borderId="0" xfId="1" applyFont="1" applyFill="1" applyBorder="1" applyAlignment="1">
      <alignment vertical="center" wrapText="1"/>
    </xf>
    <xf numFmtId="9" fontId="12" fillId="0" borderId="0" xfId="1" applyFont="1" applyBorder="1" applyAlignment="1">
      <alignment wrapText="1"/>
    </xf>
    <xf numFmtId="9" fontId="0" fillId="0" borderId="0" xfId="1" applyFont="1" applyBorder="1" applyAlignment="1">
      <alignment wrapText="1"/>
    </xf>
    <xf numFmtId="0" fontId="89" fillId="0" borderId="0" xfId="0" applyFont="1"/>
    <xf numFmtId="0" fontId="91" fillId="0" borderId="0" xfId="0" applyFont="1"/>
    <xf numFmtId="0" fontId="89" fillId="0" borderId="0" xfId="0" applyFont="1" applyAlignment="1">
      <alignment vertical="center"/>
    </xf>
    <xf numFmtId="0" fontId="91" fillId="0" borderId="0" xfId="0" applyFont="1" applyAlignment="1">
      <alignment vertical="center"/>
    </xf>
    <xf numFmtId="0" fontId="89" fillId="0" borderId="0" xfId="0" applyFont="1" applyAlignment="1">
      <alignment vertical="top"/>
    </xf>
    <xf numFmtId="0" fontId="89" fillId="0" borderId="0" xfId="0" applyFont="1" applyAlignment="1">
      <alignment horizontal="left" vertical="top"/>
    </xf>
    <xf numFmtId="0" fontId="91" fillId="0" borderId="0" xfId="0" applyFont="1" applyAlignment="1">
      <alignment vertical="top"/>
    </xf>
    <xf numFmtId="0" fontId="89" fillId="0" borderId="0" xfId="0" applyFont="1" applyAlignment="1">
      <alignment horizontal="left" vertical="center"/>
    </xf>
    <xf numFmtId="0" fontId="91" fillId="0" borderId="0" xfId="0" applyFont="1" applyAlignment="1">
      <alignment horizontal="justify" wrapText="1"/>
    </xf>
    <xf numFmtId="0" fontId="92" fillId="0" borderId="0" xfId="0" applyFont="1" applyAlignment="1">
      <alignment wrapText="1"/>
    </xf>
    <xf numFmtId="0" fontId="93" fillId="0" borderId="0" xfId="0" applyFont="1" applyAlignment="1">
      <alignment wrapText="1"/>
    </xf>
    <xf numFmtId="187" fontId="9" fillId="0" borderId="37" xfId="0" applyNumberFormat="1" applyFont="1" applyBorder="1" applyAlignment="1">
      <alignment horizontal="right" vertical="center" wrapText="1"/>
    </xf>
    <xf numFmtId="176" fontId="9" fillId="0" borderId="28" xfId="0" applyNumberFormat="1" applyFont="1" applyBorder="1" applyAlignment="1">
      <alignment horizontal="center" vertical="center" wrapText="1"/>
    </xf>
    <xf numFmtId="187" fontId="9" fillId="0" borderId="38" xfId="0" applyNumberFormat="1" applyFont="1" applyBorder="1" applyAlignment="1">
      <alignment horizontal="right" vertical="center" wrapText="1"/>
    </xf>
    <xf numFmtId="179" fontId="9" fillId="0" borderId="3" xfId="0" applyNumberFormat="1" applyFont="1" applyBorder="1" applyAlignment="1">
      <alignment horizontal="right" vertical="center"/>
    </xf>
    <xf numFmtId="179" fontId="9" fillId="0" borderId="9" xfId="0" applyNumberFormat="1" applyFont="1" applyBorder="1" applyAlignment="1">
      <alignment horizontal="right" vertical="center"/>
    </xf>
    <xf numFmtId="0" fontId="9" fillId="0" borderId="34" xfId="0" applyFont="1" applyBorder="1" applyAlignment="1">
      <alignment horizontal="center" vertical="center" wrapText="1"/>
    </xf>
    <xf numFmtId="189" fontId="9" fillId="0" borderId="37" xfId="0" applyNumberFormat="1" applyFont="1" applyBorder="1" applyAlignment="1">
      <alignment horizontal="right" vertical="center" wrapText="1"/>
    </xf>
    <xf numFmtId="176" fontId="9" fillId="0" borderId="40" xfId="0" applyNumberFormat="1" applyFont="1" applyBorder="1" applyAlignment="1">
      <alignment horizontal="right" vertical="center" wrapText="1"/>
    </xf>
    <xf numFmtId="189" fontId="9" fillId="0" borderId="33" xfId="0" applyNumberFormat="1" applyFont="1" applyBorder="1" applyAlignment="1">
      <alignment horizontal="right" vertical="center" wrapText="1"/>
    </xf>
    <xf numFmtId="0" fontId="6" fillId="0" borderId="34" xfId="0" applyFont="1" applyBorder="1" applyAlignment="1">
      <alignment horizontal="center" vertical="center" wrapText="1"/>
    </xf>
    <xf numFmtId="0" fontId="91" fillId="0" borderId="2" xfId="0" applyFont="1" applyBorder="1" applyAlignment="1">
      <alignment horizontal="center"/>
    </xf>
    <xf numFmtId="0" fontId="88" fillId="0" borderId="0" xfId="0" applyFont="1"/>
    <xf numFmtId="0" fontId="94" fillId="0" borderId="0" xfId="10" applyFont="1"/>
    <xf numFmtId="177" fontId="9" fillId="0" borderId="4" xfId="0" applyNumberFormat="1" applyFont="1" applyBorder="1" applyAlignment="1">
      <alignment horizontal="right" vertical="center" wrapText="1"/>
    </xf>
    <xf numFmtId="187" fontId="9" fillId="0" borderId="17" xfId="0" applyNumberFormat="1" applyFont="1" applyBorder="1" applyAlignment="1">
      <alignment horizontal="right" vertical="center" wrapText="1"/>
    </xf>
    <xf numFmtId="187" fontId="9" fillId="0" borderId="36" xfId="0" applyNumberFormat="1" applyFont="1" applyBorder="1" applyAlignment="1">
      <alignment horizontal="right" vertical="center" wrapText="1"/>
    </xf>
    <xf numFmtId="176" fontId="9" fillId="0" borderId="32" xfId="0" applyNumberFormat="1" applyFont="1" applyBorder="1" applyAlignment="1">
      <alignment horizontal="center" vertical="center" wrapText="1"/>
    </xf>
    <xf numFmtId="176" fontId="9" fillId="0" borderId="44" xfId="0" applyNumberFormat="1" applyFont="1" applyBorder="1" applyAlignment="1">
      <alignment horizontal="center" vertical="center" wrapText="1"/>
    </xf>
    <xf numFmtId="176" fontId="9" fillId="0" borderId="38" xfId="0" applyNumberFormat="1" applyFont="1" applyBorder="1" applyAlignment="1">
      <alignment horizontal="center" vertical="center" wrapText="1"/>
    </xf>
    <xf numFmtId="0" fontId="90" fillId="0" borderId="0" xfId="0" applyFont="1" applyAlignment="1">
      <alignment vertical="center"/>
    </xf>
    <xf numFmtId="0" fontId="16" fillId="0" borderId="0" xfId="0" applyFont="1" applyAlignment="1">
      <alignment horizontal="left" vertical="top" wrapText="1"/>
    </xf>
    <xf numFmtId="0" fontId="54" fillId="0" borderId="0" xfId="0" applyFont="1" applyAlignment="1">
      <alignment vertical="top" wrapText="1"/>
    </xf>
    <xf numFmtId="0" fontId="14" fillId="0" borderId="0" xfId="0" applyFont="1" applyAlignment="1">
      <alignment vertical="top"/>
    </xf>
    <xf numFmtId="49" fontId="9" fillId="0" borderId="5" xfId="10" applyNumberFormat="1" applyFont="1" applyBorder="1" applyAlignment="1">
      <alignment horizontal="center" vertical="center"/>
    </xf>
    <xf numFmtId="0" fontId="52" fillId="0" borderId="47" xfId="0" applyFont="1" applyBorder="1" applyAlignment="1">
      <alignment horizontal="center" vertical="center" wrapText="1"/>
    </xf>
    <xf numFmtId="177" fontId="9" fillId="0" borderId="49" xfId="0" applyNumberFormat="1" applyFont="1" applyBorder="1" applyAlignment="1">
      <alignment horizontal="right" vertical="center" wrapText="1"/>
    </xf>
    <xf numFmtId="49" fontId="9" fillId="0" borderId="37" xfId="0" applyNumberFormat="1" applyFont="1" applyBorder="1" applyAlignment="1">
      <alignment horizontal="center" vertical="center" wrapText="1"/>
    </xf>
    <xf numFmtId="0" fontId="6" fillId="0" borderId="29" xfId="0" applyFont="1" applyBorder="1" applyAlignment="1">
      <alignment horizontal="center" vertical="center" wrapText="1"/>
    </xf>
    <xf numFmtId="0" fontId="91" fillId="0" borderId="50" xfId="0" applyFont="1" applyBorder="1" applyAlignment="1">
      <alignment horizontal="center"/>
    </xf>
    <xf numFmtId="176" fontId="9" fillId="0" borderId="49" xfId="0" applyNumberFormat="1" applyFont="1" applyBorder="1" applyAlignment="1">
      <alignment horizontal="right" vertical="center" wrapText="1"/>
    </xf>
    <xf numFmtId="176" fontId="9" fillId="0" borderId="51" xfId="0" applyNumberFormat="1" applyFont="1" applyBorder="1" applyAlignment="1">
      <alignment horizontal="right" vertical="center" wrapText="1"/>
    </xf>
    <xf numFmtId="194" fontId="9" fillId="0" borderId="49" xfId="0" applyNumberFormat="1" applyFont="1" applyBorder="1" applyAlignment="1">
      <alignment horizontal="right" vertical="center" wrapText="1"/>
    </xf>
    <xf numFmtId="195" fontId="9" fillId="0" borderId="51" xfId="0" applyNumberFormat="1" applyFont="1" applyBorder="1" applyAlignment="1">
      <alignment horizontal="right" vertical="center" wrapText="1"/>
    </xf>
    <xf numFmtId="195" fontId="9" fillId="0" borderId="38" xfId="0" applyNumberFormat="1" applyFont="1" applyBorder="1" applyAlignment="1">
      <alignment horizontal="right" vertical="center" wrapText="1"/>
    </xf>
    <xf numFmtId="49" fontId="9" fillId="0" borderId="1" xfId="10" applyNumberFormat="1" applyFont="1" applyBorder="1" applyAlignment="1">
      <alignment horizontal="center" vertical="center"/>
    </xf>
    <xf numFmtId="49" fontId="9" fillId="0" borderId="10" xfId="10" applyNumberFormat="1" applyFont="1" applyBorder="1" applyAlignment="1">
      <alignment vertical="center"/>
    </xf>
    <xf numFmtId="0" fontId="9" fillId="0" borderId="14" xfId="0" applyFont="1" applyBorder="1" applyAlignment="1">
      <alignment horizontal="center" vertical="center" wrapText="1"/>
    </xf>
    <xf numFmtId="178" fontId="9" fillId="0" borderId="40" xfId="0" applyNumberFormat="1" applyFont="1" applyBorder="1" applyAlignment="1">
      <alignment horizontal="right" vertical="center" wrapText="1"/>
    </xf>
    <xf numFmtId="0" fontId="91" fillId="0" borderId="52" xfId="0" applyFont="1" applyBorder="1" applyAlignment="1">
      <alignment horizontal="center"/>
    </xf>
    <xf numFmtId="0" fontId="52" fillId="0" borderId="29" xfId="0" applyFont="1" applyBorder="1" applyAlignment="1">
      <alignment horizontal="center" vertical="center" wrapText="1"/>
    </xf>
    <xf numFmtId="0" fontId="9" fillId="0" borderId="4" xfId="0" applyFont="1" applyBorder="1" applyAlignment="1">
      <alignment horizontal="center" vertical="center"/>
    </xf>
    <xf numFmtId="0" fontId="9" fillId="0" borderId="15" xfId="0" applyFont="1" applyBorder="1" applyAlignment="1">
      <alignment horizontal="center" vertical="center"/>
    </xf>
    <xf numFmtId="0" fontId="9" fillId="0" borderId="3" xfId="9" applyFont="1" applyBorder="1" applyAlignment="1">
      <alignment horizontal="center" vertical="center"/>
    </xf>
    <xf numFmtId="49" fontId="9" fillId="0" borderId="0" xfId="0" applyNumberFormat="1" applyFont="1" applyAlignment="1">
      <alignment vertical="center"/>
    </xf>
    <xf numFmtId="180" fontId="10" fillId="0" borderId="0" xfId="3" applyNumberFormat="1" applyFont="1" applyFill="1" applyBorder="1"/>
    <xf numFmtId="189" fontId="9" fillId="0" borderId="33" xfId="0" applyNumberFormat="1" applyFont="1" applyBorder="1" applyAlignment="1">
      <alignment horizontal="center" vertical="center" wrapText="1"/>
    </xf>
    <xf numFmtId="0" fontId="9" fillId="0" borderId="9" xfId="0" applyFont="1" applyBorder="1" applyAlignment="1">
      <alignment horizontal="right"/>
    </xf>
    <xf numFmtId="2" fontId="9" fillId="0" borderId="14" xfId="0" applyNumberFormat="1" applyFont="1" applyBorder="1" applyAlignment="1">
      <alignment horizontal="right" vertical="center"/>
    </xf>
    <xf numFmtId="183" fontId="9" fillId="0" borderId="13" xfId="0" applyNumberFormat="1" applyFont="1" applyBorder="1"/>
    <xf numFmtId="191" fontId="9" fillId="0" borderId="5" xfId="0" applyNumberFormat="1" applyFont="1" applyBorder="1"/>
    <xf numFmtId="191" fontId="9" fillId="0" borderId="13" xfId="0" applyNumberFormat="1" applyFont="1" applyBorder="1"/>
    <xf numFmtId="191" fontId="9" fillId="0" borderId="0" xfId="0" applyNumberFormat="1" applyFont="1"/>
    <xf numFmtId="2" fontId="9" fillId="0" borderId="8" xfId="0" applyNumberFormat="1" applyFont="1" applyBorder="1" applyAlignment="1">
      <alignment horizontal="right"/>
    </xf>
    <xf numFmtId="49" fontId="9" fillId="0" borderId="8" xfId="0" applyNumberFormat="1" applyFont="1" applyBorder="1" applyAlignment="1">
      <alignment horizontal="left"/>
    </xf>
    <xf numFmtId="38" fontId="9" fillId="0" borderId="13" xfId="3" applyFont="1" applyFill="1" applyBorder="1" applyAlignment="1"/>
    <xf numFmtId="183" fontId="9" fillId="0" borderId="5" xfId="0" applyNumberFormat="1" applyFont="1" applyBorder="1"/>
    <xf numFmtId="38" fontId="9" fillId="0" borderId="8" xfId="3" applyFont="1" applyFill="1" applyBorder="1" applyAlignment="1"/>
    <xf numFmtId="185" fontId="9" fillId="0" borderId="0" xfId="3" applyNumberFormat="1" applyFont="1" applyFill="1" applyBorder="1" applyAlignment="1">
      <alignment horizontal="right"/>
    </xf>
    <xf numFmtId="38" fontId="9" fillId="0" borderId="0" xfId="3" applyFont="1" applyFill="1" applyBorder="1" applyAlignment="1">
      <alignment horizontal="right"/>
    </xf>
    <xf numFmtId="183" fontId="9" fillId="0" borderId="8" xfId="3" applyNumberFormat="1" applyFont="1" applyFill="1" applyBorder="1" applyAlignment="1">
      <alignment horizontal="right"/>
    </xf>
    <xf numFmtId="38" fontId="9" fillId="0" borderId="5" xfId="3" applyFont="1" applyFill="1" applyBorder="1" applyAlignment="1">
      <alignment horizontal="right"/>
    </xf>
    <xf numFmtId="183" fontId="9" fillId="0" borderId="0" xfId="3" applyNumberFormat="1" applyFont="1" applyFill="1" applyBorder="1" applyAlignment="1">
      <alignment horizontal="right"/>
    </xf>
    <xf numFmtId="183" fontId="9" fillId="0" borderId="5" xfId="3" applyNumberFormat="1" applyFont="1" applyFill="1" applyBorder="1" applyAlignment="1">
      <alignment horizontal="right"/>
    </xf>
    <xf numFmtId="38" fontId="9" fillId="0" borderId="0" xfId="3" applyFont="1" applyFill="1" applyBorder="1" applyAlignment="1"/>
    <xf numFmtId="38" fontId="9" fillId="0" borderId="8" xfId="3" applyFont="1" applyFill="1" applyBorder="1" applyAlignment="1">
      <alignment horizontal="right"/>
    </xf>
    <xf numFmtId="192" fontId="9" fillId="0" borderId="5" xfId="3" applyNumberFormat="1" applyFont="1" applyFill="1" applyBorder="1" applyAlignment="1">
      <alignment horizontal="right"/>
    </xf>
    <xf numFmtId="183" fontId="96" fillId="0" borderId="0" xfId="3" applyNumberFormat="1" applyFont="1" applyFill="1" applyBorder="1" applyAlignment="1">
      <alignment horizontal="right"/>
    </xf>
    <xf numFmtId="38" fontId="9" fillId="0" borderId="3" xfId="3" applyFont="1" applyFill="1" applyBorder="1" applyAlignment="1"/>
    <xf numFmtId="38" fontId="9" fillId="0" borderId="9" xfId="3" applyFont="1" applyFill="1" applyBorder="1" applyAlignment="1"/>
    <xf numFmtId="38" fontId="9" fillId="0" borderId="3" xfId="3" applyFont="1" applyFill="1" applyBorder="1" applyAlignment="1">
      <alignment horizontal="right"/>
    </xf>
    <xf numFmtId="38" fontId="9" fillId="0" borderId="10" xfId="3" applyFont="1" applyFill="1" applyBorder="1" applyAlignment="1">
      <alignment horizontal="right"/>
    </xf>
    <xf numFmtId="38" fontId="9" fillId="0" borderId="9" xfId="3" applyFont="1" applyFill="1" applyBorder="1" applyAlignment="1">
      <alignment horizontal="right"/>
    </xf>
    <xf numFmtId="183" fontId="9" fillId="0" borderId="9" xfId="3" applyNumberFormat="1" applyFont="1" applyFill="1" applyBorder="1" applyAlignment="1">
      <alignment horizontal="right"/>
    </xf>
    <xf numFmtId="183" fontId="9" fillId="0" borderId="3" xfId="3" applyNumberFormat="1" applyFont="1" applyFill="1" applyBorder="1" applyAlignment="1">
      <alignment horizontal="right"/>
    </xf>
    <xf numFmtId="183" fontId="9" fillId="0" borderId="10" xfId="3" applyNumberFormat="1" applyFont="1" applyFill="1" applyBorder="1" applyAlignment="1">
      <alignment horizontal="right"/>
    </xf>
    <xf numFmtId="49" fontId="9" fillId="0" borderId="0" xfId="0" applyNumberFormat="1" applyFont="1" applyAlignment="1">
      <alignment horizontal="left"/>
    </xf>
    <xf numFmtId="49" fontId="9" fillId="0" borderId="9" xfId="0" applyNumberFormat="1" applyFont="1" applyBorder="1" applyAlignment="1">
      <alignment horizontal="left"/>
    </xf>
    <xf numFmtId="49" fontId="9" fillId="0" borderId="5" xfId="0" applyNumberFormat="1" applyFont="1" applyBorder="1"/>
    <xf numFmtId="0" fontId="9" fillId="0" borderId="13" xfId="0" applyFont="1" applyBorder="1"/>
    <xf numFmtId="179" fontId="9" fillId="0" borderId="13" xfId="0" applyNumberFormat="1" applyFont="1" applyBorder="1"/>
    <xf numFmtId="49" fontId="9" fillId="0" borderId="10" xfId="0" applyNumberFormat="1" applyFont="1" applyBorder="1"/>
    <xf numFmtId="0" fontId="9" fillId="0" borderId="14" xfId="0" applyFont="1" applyBorder="1"/>
    <xf numFmtId="38" fontId="9" fillId="0" borderId="14" xfId="3" applyFont="1" applyFill="1" applyBorder="1" applyAlignment="1"/>
    <xf numFmtId="179" fontId="9" fillId="0" borderId="9" xfId="0" applyNumberFormat="1" applyFont="1" applyBorder="1"/>
    <xf numFmtId="179" fontId="9" fillId="0" borderId="14" xfId="0" applyNumberFormat="1" applyFont="1" applyBorder="1"/>
    <xf numFmtId="49" fontId="9" fillId="0" borderId="5" xfId="0" applyNumberFormat="1" applyFont="1" applyBorder="1" applyAlignment="1">
      <alignment horizontal="left"/>
    </xf>
    <xf numFmtId="3" fontId="9" fillId="0" borderId="13" xfId="0" applyNumberFormat="1" applyFont="1" applyBorder="1" applyAlignment="1">
      <alignment horizontal="right"/>
    </xf>
    <xf numFmtId="182" fontId="9" fillId="0" borderId="0" xfId="0" applyNumberFormat="1" applyFont="1" applyAlignment="1">
      <alignment horizontal="right"/>
    </xf>
    <xf numFmtId="3" fontId="9" fillId="0" borderId="0" xfId="0" applyNumberFormat="1" applyFont="1" applyAlignment="1">
      <alignment horizontal="right"/>
    </xf>
    <xf numFmtId="179" fontId="9" fillId="0" borderId="5" xfId="0" applyNumberFormat="1" applyFont="1" applyBorder="1"/>
    <xf numFmtId="181" fontId="9" fillId="0" borderId="13" xfId="3" applyNumberFormat="1" applyFont="1" applyFill="1" applyBorder="1" applyAlignment="1"/>
    <xf numFmtId="49" fontId="9" fillId="0" borderId="10" xfId="0" applyNumberFormat="1" applyFont="1" applyBorder="1" applyAlignment="1">
      <alignment horizontal="left"/>
    </xf>
    <xf numFmtId="3" fontId="9" fillId="0" borderId="14" xfId="0" applyNumberFormat="1" applyFont="1" applyBorder="1" applyAlignment="1">
      <alignment horizontal="right"/>
    </xf>
    <xf numFmtId="182" fontId="9" fillId="0" borderId="9" xfId="0" applyNumberFormat="1" applyFont="1" applyBorder="1" applyAlignment="1">
      <alignment horizontal="right"/>
    </xf>
    <xf numFmtId="3" fontId="9" fillId="0" borderId="9" xfId="0" applyNumberFormat="1" applyFont="1" applyBorder="1" applyAlignment="1">
      <alignment horizontal="right"/>
    </xf>
    <xf numFmtId="179" fontId="9" fillId="0" borderId="10" xfId="0" applyNumberFormat="1" applyFont="1" applyBorder="1"/>
    <xf numFmtId="181" fontId="9" fillId="0" borderId="14" xfId="3" applyNumberFormat="1" applyFont="1" applyFill="1" applyBorder="1" applyAlignment="1"/>
    <xf numFmtId="0" fontId="19" fillId="0" borderId="0" xfId="0" applyFont="1" applyAlignment="1">
      <alignment vertical="center" wrapText="1"/>
    </xf>
    <xf numFmtId="0" fontId="94" fillId="0" borderId="0" xfId="0" applyFont="1"/>
    <xf numFmtId="0" fontId="59" fillId="0" borderId="0" xfId="0" applyFont="1" applyAlignment="1">
      <alignment horizontal="center"/>
    </xf>
    <xf numFmtId="49" fontId="59" fillId="0" borderId="0" xfId="0" applyNumberFormat="1" applyFont="1"/>
    <xf numFmtId="0" fontId="59" fillId="0" borderId="0" xfId="0" applyFont="1"/>
    <xf numFmtId="0" fontId="57" fillId="0" borderId="0" xfId="0" applyFont="1"/>
    <xf numFmtId="0" fontId="58" fillId="0" borderId="0" xfId="0" applyFont="1" applyAlignment="1">
      <alignment horizontal="center"/>
    </xf>
    <xf numFmtId="49" fontId="58" fillId="0" borderId="0" xfId="0" applyNumberFormat="1" applyFont="1"/>
    <xf numFmtId="0" fontId="92" fillId="0" borderId="0" xfId="0" applyFont="1"/>
    <xf numFmtId="49" fontId="95" fillId="0" borderId="0" xfId="0" applyNumberFormat="1" applyFont="1"/>
    <xf numFmtId="0" fontId="95" fillId="0" borderId="0" xfId="0" applyFont="1"/>
    <xf numFmtId="49" fontId="6" fillId="0" borderId="0" xfId="0" applyNumberFormat="1" applyFont="1"/>
    <xf numFmtId="38" fontId="101" fillId="0" borderId="0" xfId="3" applyFont="1" applyFill="1"/>
    <xf numFmtId="0" fontId="9" fillId="0" borderId="70" xfId="0" applyFont="1" applyBorder="1"/>
    <xf numFmtId="0" fontId="9" fillId="0" borderId="71" xfId="0" applyFont="1" applyBorder="1"/>
    <xf numFmtId="0" fontId="9" fillId="0" borderId="68" xfId="10" applyFont="1" applyBorder="1" applyAlignment="1">
      <alignment vertical="center"/>
    </xf>
    <xf numFmtId="49" fontId="9" fillId="0" borderId="69" xfId="0" applyNumberFormat="1" applyFont="1" applyBorder="1"/>
    <xf numFmtId="0" fontId="9" fillId="0" borderId="69" xfId="0" applyFont="1" applyBorder="1"/>
    <xf numFmtId="182" fontId="9" fillId="0" borderId="0" xfId="0" quotePrefix="1" applyNumberFormat="1" applyFont="1" applyAlignment="1">
      <alignment horizontal="right"/>
    </xf>
    <xf numFmtId="0" fontId="9" fillId="0" borderId="69" xfId="0" applyFont="1" applyBorder="1" applyAlignment="1">
      <alignment vertical="center"/>
    </xf>
    <xf numFmtId="0" fontId="6" fillId="0" borderId="18" xfId="0" applyFont="1" applyBorder="1"/>
    <xf numFmtId="0" fontId="6" fillId="0" borderId="19" xfId="0" applyFont="1" applyBorder="1"/>
    <xf numFmtId="0" fontId="6" fillId="0" borderId="20" xfId="0" applyFont="1" applyBorder="1"/>
    <xf numFmtId="0" fontId="6" fillId="0" borderId="21" xfId="0" applyFont="1" applyBorder="1"/>
    <xf numFmtId="0" fontId="11" fillId="0" borderId="22" xfId="0" applyFont="1" applyBorder="1" applyAlignment="1">
      <alignment horizontal="center"/>
    </xf>
    <xf numFmtId="0" fontId="6" fillId="0" borderId="22" xfId="0" applyFont="1" applyBorder="1"/>
    <xf numFmtId="0" fontId="6" fillId="0" borderId="21" xfId="0" applyFont="1" applyBorder="1" applyAlignment="1">
      <alignment vertical="center"/>
    </xf>
    <xf numFmtId="0" fontId="28" fillId="0" borderId="0" xfId="0" applyFont="1" applyAlignment="1">
      <alignment vertical="center"/>
    </xf>
    <xf numFmtId="0" fontId="6" fillId="0" borderId="22" xfId="0" applyFont="1" applyBorder="1" applyAlignment="1">
      <alignment vertical="center"/>
    </xf>
    <xf numFmtId="0" fontId="12" fillId="0" borderId="21" xfId="0" applyFont="1" applyBorder="1" applyAlignment="1">
      <alignment vertical="center"/>
    </xf>
    <xf numFmtId="0" fontId="46" fillId="0" borderId="0" xfId="2" applyFont="1" applyFill="1" applyBorder="1" applyAlignment="1" applyProtection="1">
      <alignment vertical="center"/>
    </xf>
    <xf numFmtId="0" fontId="17" fillId="0" borderId="0" xfId="0" applyFont="1" applyAlignment="1">
      <alignment horizontal="left" vertical="center"/>
    </xf>
    <xf numFmtId="0" fontId="6" fillId="0" borderId="22" xfId="0" applyFont="1" applyBorder="1" applyAlignment="1">
      <alignment horizontal="right" vertical="center"/>
    </xf>
    <xf numFmtId="0" fontId="6" fillId="0" borderId="23" xfId="0" applyFont="1" applyBorder="1"/>
    <xf numFmtId="0" fontId="6" fillId="0" borderId="24" xfId="0" applyFont="1" applyBorder="1"/>
    <xf numFmtId="0" fontId="6" fillId="0" borderId="25" xfId="0" applyFont="1" applyBorder="1"/>
    <xf numFmtId="179" fontId="9" fillId="0" borderId="0" xfId="10" quotePrefix="1" applyNumberFormat="1" applyFont="1" applyAlignment="1">
      <alignment horizontal="right" vertical="center"/>
    </xf>
    <xf numFmtId="0" fontId="94" fillId="0" borderId="0" xfId="0" applyFont="1" applyAlignment="1">
      <alignment vertical="center"/>
    </xf>
    <xf numFmtId="49" fontId="9" fillId="0" borderId="69" xfId="9" applyNumberFormat="1" applyFont="1" applyBorder="1" applyAlignment="1">
      <alignment vertical="center"/>
    </xf>
    <xf numFmtId="0" fontId="9" fillId="0" borderId="64" xfId="0" applyFont="1" applyBorder="1" applyAlignment="1">
      <alignment horizontal="left" vertical="center" wrapText="1"/>
    </xf>
    <xf numFmtId="0" fontId="9" fillId="0" borderId="52" xfId="0" applyFont="1" applyBorder="1" applyAlignment="1">
      <alignment horizontal="left" vertical="center" wrapText="1"/>
    </xf>
    <xf numFmtId="0" fontId="9" fillId="0" borderId="73" xfId="0" applyFont="1" applyBorder="1" applyAlignment="1">
      <alignment horizontal="left" vertical="center" wrapText="1"/>
    </xf>
    <xf numFmtId="0" fontId="9" fillId="0" borderId="2" xfId="0" applyFont="1" applyBorder="1" applyAlignment="1">
      <alignment horizontal="left" vertical="center" wrapText="1"/>
    </xf>
    <xf numFmtId="0" fontId="9" fillId="0" borderId="50" xfId="0" applyFont="1" applyBorder="1" applyAlignment="1">
      <alignment horizontal="left" vertical="center" wrapText="1"/>
    </xf>
    <xf numFmtId="0" fontId="9" fillId="0" borderId="74" xfId="0" applyFont="1" applyBorder="1" applyAlignment="1">
      <alignment horizontal="left" vertical="center" wrapText="1"/>
    </xf>
    <xf numFmtId="0" fontId="9" fillId="0" borderId="69" xfId="0" applyFont="1" applyBorder="1" applyAlignment="1">
      <alignment horizontal="left" vertical="center" wrapText="1"/>
    </xf>
    <xf numFmtId="0" fontId="9" fillId="0" borderId="71" xfId="0" applyFont="1" applyBorder="1" applyAlignment="1">
      <alignment horizontal="left" vertical="center" wrapText="1"/>
    </xf>
    <xf numFmtId="0" fontId="9" fillId="0" borderId="8" xfId="9" applyFont="1" applyBorder="1" applyAlignment="1">
      <alignment horizontal="right" vertical="center"/>
    </xf>
    <xf numFmtId="0" fontId="9" fillId="0" borderId="8" xfId="0" applyFont="1" applyBorder="1" applyAlignment="1">
      <alignment horizontal="right"/>
    </xf>
    <xf numFmtId="0" fontId="9" fillId="0" borderId="8" xfId="0" applyFont="1" applyBorder="1" applyAlignment="1">
      <alignment horizontal="right" vertical="center"/>
    </xf>
    <xf numFmtId="0" fontId="9" fillId="0" borderId="3" xfId="0" applyFont="1" applyBorder="1" applyAlignment="1">
      <alignment horizontal="right" vertical="center"/>
    </xf>
    <xf numFmtId="0" fontId="9" fillId="0" borderId="0" xfId="0" applyFont="1" applyAlignment="1">
      <alignment horizontal="left" vertical="center"/>
    </xf>
    <xf numFmtId="0" fontId="9" fillId="0" borderId="9" xfId="0" applyFont="1" applyBorder="1" applyAlignment="1">
      <alignment horizontal="left" vertical="center"/>
    </xf>
    <xf numFmtId="183" fontId="9" fillId="0" borderId="68" xfId="3" applyNumberFormat="1" applyFont="1" applyFill="1" applyBorder="1" applyAlignment="1">
      <alignment horizontal="right"/>
    </xf>
    <xf numFmtId="38" fontId="9" fillId="0" borderId="69" xfId="3" applyFont="1" applyFill="1" applyBorder="1" applyAlignment="1">
      <alignment horizontal="right"/>
    </xf>
    <xf numFmtId="183" fontId="9" fillId="0" borderId="69" xfId="3" applyNumberFormat="1" applyFont="1" applyFill="1" applyBorder="1" applyAlignment="1">
      <alignment horizontal="right"/>
    </xf>
    <xf numFmtId="0" fontId="12" fillId="0" borderId="0" xfId="0" applyFont="1" applyAlignment="1">
      <alignment horizontal="left"/>
    </xf>
    <xf numFmtId="0" fontId="37" fillId="0" borderId="0" xfId="0" applyFont="1" applyAlignment="1">
      <alignment horizontal="center"/>
    </xf>
    <xf numFmtId="49" fontId="14" fillId="0" borderId="0" xfId="0" applyNumberFormat="1" applyFont="1" applyAlignment="1">
      <alignment horizontal="left"/>
    </xf>
    <xf numFmtId="0" fontId="12" fillId="0" borderId="0" xfId="0" applyFont="1" applyAlignment="1">
      <alignment horizontal="left" vertical="top"/>
    </xf>
    <xf numFmtId="0" fontId="11" fillId="0" borderId="0" xfId="0" applyFont="1" applyAlignment="1">
      <alignment horizontal="center"/>
    </xf>
    <xf numFmtId="179" fontId="9" fillId="0" borderId="13" xfId="9" applyNumberFormat="1" applyFont="1" applyBorder="1" applyAlignment="1">
      <alignment horizontal="right" vertical="center"/>
    </xf>
    <xf numFmtId="0" fontId="39" fillId="0" borderId="0" xfId="0" applyFont="1" applyAlignment="1">
      <alignment wrapText="1"/>
    </xf>
    <xf numFmtId="0" fontId="12" fillId="0" borderId="9" xfId="0" applyFont="1" applyBorder="1" applyAlignment="1">
      <alignment horizontal="right" wrapText="1"/>
    </xf>
    <xf numFmtId="0" fontId="9" fillId="0" borderId="68" xfId="0" applyFont="1" applyBorder="1" applyAlignment="1">
      <alignment horizontal="right"/>
    </xf>
    <xf numFmtId="0" fontId="0" fillId="0" borderId="68" xfId="0" applyBorder="1"/>
    <xf numFmtId="0" fontId="9" fillId="0" borderId="68" xfId="0" applyFont="1" applyBorder="1"/>
    <xf numFmtId="182" fontId="9" fillId="0" borderId="13" xfId="3" applyNumberFormat="1" applyFont="1" applyFill="1" applyBorder="1" applyAlignment="1">
      <alignment horizontal="right"/>
    </xf>
    <xf numFmtId="6" fontId="6" fillId="0" borderId="0" xfId="4" applyFont="1" applyFill="1" applyAlignment="1">
      <alignment horizontal="left"/>
    </xf>
    <xf numFmtId="0" fontId="64" fillId="0" borderId="7" xfId="0" applyFont="1" applyBorder="1" applyAlignment="1">
      <alignment vertical="center"/>
    </xf>
    <xf numFmtId="0" fontId="64" fillId="0" borderId="12"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0" borderId="68" xfId="0" applyFont="1" applyBorder="1" applyAlignment="1">
      <alignment vertical="center"/>
    </xf>
    <xf numFmtId="49" fontId="5" fillId="0" borderId="46" xfId="0" applyNumberFormat="1" applyFont="1" applyBorder="1" applyAlignment="1">
      <alignment horizontal="center" vertical="center"/>
    </xf>
    <xf numFmtId="0" fontId="5" fillId="0" borderId="55" xfId="0" applyFont="1" applyBorder="1"/>
    <xf numFmtId="49" fontId="5" fillId="0" borderId="46" xfId="0" applyNumberFormat="1" applyFont="1" applyBorder="1" applyAlignment="1">
      <alignment vertical="center"/>
    </xf>
    <xf numFmtId="49" fontId="5" fillId="0" borderId="56" xfId="0" applyNumberFormat="1" applyFont="1" applyBorder="1"/>
    <xf numFmtId="0" fontId="5" fillId="0" borderId="0" xfId="0" applyFont="1" applyAlignment="1">
      <alignment horizontal="center" vertical="center"/>
    </xf>
    <xf numFmtId="0" fontId="66" fillId="0" borderId="0" xfId="0" applyFont="1" applyAlignment="1">
      <alignment horizontal="center" vertical="distributed"/>
    </xf>
    <xf numFmtId="0" fontId="67" fillId="0" borderId="0" xfId="0" applyFont="1" applyAlignment="1">
      <alignment horizontal="left" vertical="center" shrinkToFit="1"/>
    </xf>
    <xf numFmtId="0" fontId="68" fillId="0" borderId="0" xfId="0" applyFont="1" applyAlignment="1">
      <alignment horizontal="left" vertical="center" shrinkToFit="1"/>
    </xf>
    <xf numFmtId="0" fontId="5" fillId="0" borderId="0" xfId="0" applyFont="1" applyAlignment="1">
      <alignment horizontal="left" vertical="center" shrinkToFit="1"/>
    </xf>
    <xf numFmtId="0" fontId="5" fillId="0" borderId="0" xfId="0" applyFont="1" applyAlignment="1">
      <alignment horizontal="left"/>
    </xf>
    <xf numFmtId="0" fontId="5" fillId="0" borderId="0" xfId="0" applyFont="1" applyAlignment="1">
      <alignment horizontal="center"/>
    </xf>
    <xf numFmtId="0" fontId="69" fillId="0" borderId="70" xfId="0" applyFont="1" applyBorder="1" applyAlignment="1">
      <alignment horizontal="center"/>
    </xf>
    <xf numFmtId="0" fontId="5" fillId="0" borderId="70" xfId="0" applyFont="1" applyBorder="1" applyAlignment="1">
      <alignment horizontal="left" vertical="center" shrinkToFit="1"/>
    </xf>
    <xf numFmtId="0" fontId="5" fillId="0" borderId="70" xfId="0" applyFont="1" applyBorder="1" applyAlignment="1">
      <alignment horizontal="center" vertical="center"/>
    </xf>
    <xf numFmtId="0" fontId="69" fillId="0" borderId="0" xfId="0" applyFont="1" applyAlignment="1">
      <alignment horizontal="center"/>
    </xf>
    <xf numFmtId="0" fontId="5" fillId="0" borderId="7" xfId="0" applyFont="1" applyBorder="1" applyAlignment="1">
      <alignment horizontal="left" vertical="center" shrinkToFit="1"/>
    </xf>
    <xf numFmtId="0" fontId="70" fillId="0" borderId="0" xfId="0" applyFont="1" applyAlignment="1">
      <alignment horizontal="left" vertical="center" shrinkToFit="1"/>
    </xf>
    <xf numFmtId="0" fontId="71" fillId="0" borderId="70" xfId="0" applyFont="1" applyBorder="1" applyAlignment="1">
      <alignment horizontal="center"/>
    </xf>
    <xf numFmtId="0" fontId="71" fillId="0" borderId="7" xfId="0" applyFont="1" applyBorder="1" applyAlignment="1">
      <alignment horizontal="center"/>
    </xf>
    <xf numFmtId="0" fontId="72" fillId="0" borderId="0" xfId="0" applyFont="1" applyAlignment="1">
      <alignment horizontal="left" vertical="center" shrinkToFit="1"/>
    </xf>
    <xf numFmtId="0" fontId="5" fillId="0" borderId="70" xfId="0" applyFont="1" applyBorder="1" applyAlignment="1">
      <alignment vertical="center"/>
    </xf>
    <xf numFmtId="0" fontId="64" fillId="0" borderId="3" xfId="0" applyFont="1" applyBorder="1" applyAlignment="1">
      <alignment vertical="center"/>
    </xf>
    <xf numFmtId="0" fontId="5" fillId="0" borderId="70" xfId="0" applyFont="1" applyBorder="1"/>
    <xf numFmtId="49" fontId="64" fillId="0" borderId="35" xfId="0" applyNumberFormat="1" applyFont="1" applyBorder="1" applyAlignment="1">
      <alignment vertical="center"/>
    </xf>
    <xf numFmtId="0" fontId="5" fillId="0" borderId="44" xfId="0" applyFont="1" applyBorder="1"/>
    <xf numFmtId="49" fontId="5" fillId="0" borderId="35" xfId="0" applyNumberFormat="1" applyFont="1" applyBorder="1" applyAlignment="1">
      <alignment horizontal="center" vertical="center"/>
    </xf>
    <xf numFmtId="49" fontId="5" fillId="0" borderId="43" xfId="0" applyNumberFormat="1" applyFont="1" applyBorder="1"/>
    <xf numFmtId="181" fontId="9" fillId="0" borderId="13" xfId="3" applyNumberFormat="1" applyFont="1" applyFill="1" applyBorder="1" applyAlignment="1">
      <alignment horizontal="right"/>
    </xf>
    <xf numFmtId="49" fontId="19" fillId="0" borderId="68" xfId="0" applyNumberFormat="1" applyFont="1" applyBorder="1" applyAlignment="1">
      <alignment vertical="center"/>
    </xf>
    <xf numFmtId="0" fontId="19" fillId="0" borderId="69" xfId="0" applyFont="1" applyBorder="1" applyAlignment="1">
      <alignment vertical="center"/>
    </xf>
    <xf numFmtId="0" fontId="19" fillId="0" borderId="8" xfId="0" applyFont="1" applyBorder="1" applyAlignment="1">
      <alignment horizontal="left" vertical="center"/>
    </xf>
    <xf numFmtId="0" fontId="19" fillId="0" borderId="5" xfId="0" applyFont="1" applyBorder="1" applyAlignment="1">
      <alignment horizontal="left" vertical="center"/>
    </xf>
    <xf numFmtId="0" fontId="19" fillId="0" borderId="68" xfId="0" applyFont="1" applyBorder="1" applyAlignment="1">
      <alignment vertical="center"/>
    </xf>
    <xf numFmtId="0" fontId="9" fillId="0" borderId="68" xfId="10" applyFont="1" applyBorder="1"/>
    <xf numFmtId="0" fontId="9" fillId="0" borderId="70" xfId="10" applyFont="1" applyBorder="1" applyAlignment="1">
      <alignment vertical="center"/>
    </xf>
    <xf numFmtId="0" fontId="9" fillId="0" borderId="71" xfId="10" applyFont="1" applyBorder="1" applyAlignment="1">
      <alignment vertical="center"/>
    </xf>
    <xf numFmtId="0" fontId="9" fillId="0" borderId="68" xfId="10" applyFont="1" applyBorder="1" applyAlignment="1">
      <alignment horizontal="right" vertical="center"/>
    </xf>
    <xf numFmtId="49" fontId="9" fillId="0" borderId="69" xfId="10" applyNumberFormat="1" applyFont="1" applyBorder="1" applyAlignment="1">
      <alignment vertical="center"/>
    </xf>
    <xf numFmtId="49" fontId="9" fillId="0" borderId="70" xfId="10" applyNumberFormat="1" applyFont="1" applyBorder="1" applyAlignment="1">
      <alignment horizontal="left" vertical="center"/>
    </xf>
    <xf numFmtId="0" fontId="9" fillId="0" borderId="13" xfId="10" applyFont="1" applyBorder="1"/>
    <xf numFmtId="179" fontId="9" fillId="0" borderId="70" xfId="10" applyNumberFormat="1" applyFont="1" applyBorder="1" applyAlignment="1">
      <alignment vertical="center"/>
    </xf>
    <xf numFmtId="0" fontId="19" fillId="0" borderId="70" xfId="10" applyFont="1" applyBorder="1" applyAlignment="1">
      <alignment vertical="center"/>
    </xf>
    <xf numFmtId="38" fontId="19" fillId="0" borderId="70" xfId="3" applyFont="1" applyFill="1" applyBorder="1" applyAlignment="1">
      <alignment vertical="center"/>
    </xf>
    <xf numFmtId="0" fontId="19" fillId="0" borderId="71" xfId="10" applyFont="1" applyBorder="1" applyAlignment="1">
      <alignment vertical="center"/>
    </xf>
    <xf numFmtId="179" fontId="9" fillId="0" borderId="69" xfId="10" applyNumberFormat="1" applyFont="1" applyBorder="1" applyAlignment="1">
      <alignment vertical="center"/>
    </xf>
    <xf numFmtId="179" fontId="9" fillId="0" borderId="13" xfId="10" applyNumberFormat="1" applyFont="1" applyBorder="1" applyAlignment="1">
      <alignment horizontal="right" vertical="center"/>
    </xf>
    <xf numFmtId="49" fontId="10" fillId="0" borderId="3" xfId="10" quotePrefix="1" applyNumberFormat="1" applyFont="1" applyBorder="1" applyAlignment="1">
      <alignment horizontal="left" vertical="center"/>
    </xf>
    <xf numFmtId="179" fontId="19" fillId="0" borderId="0" xfId="0" applyNumberFormat="1" applyFont="1" applyAlignment="1">
      <alignment vertical="center"/>
    </xf>
    <xf numFmtId="179" fontId="19" fillId="0" borderId="69" xfId="0" applyNumberFormat="1" applyFont="1" applyBorder="1" applyAlignment="1">
      <alignment vertical="center"/>
    </xf>
    <xf numFmtId="199" fontId="9" fillId="0" borderId="13" xfId="0" applyNumberFormat="1" applyFont="1" applyBorder="1"/>
    <xf numFmtId="0" fontId="64" fillId="0" borderId="12" xfId="0" applyFont="1" applyBorder="1" applyAlignment="1">
      <alignment horizontal="center" vertical="center"/>
    </xf>
    <xf numFmtId="0" fontId="12" fillId="0" borderId="0" xfId="0" applyFont="1" applyAlignment="1">
      <alignment vertical="center" wrapText="1"/>
    </xf>
    <xf numFmtId="0" fontId="12" fillId="0" borderId="68" xfId="0" applyFont="1" applyBorder="1" applyAlignment="1">
      <alignment vertical="center" wrapText="1"/>
    </xf>
    <xf numFmtId="0" fontId="0" fillId="0" borderId="71" xfId="0" applyBorder="1"/>
    <xf numFmtId="0" fontId="0" fillId="0" borderId="70" xfId="0" applyBorder="1"/>
    <xf numFmtId="0" fontId="0" fillId="0" borderId="69" xfId="0" applyBorder="1"/>
    <xf numFmtId="0" fontId="19" fillId="0" borderId="68" xfId="0" applyFont="1" applyBorder="1"/>
    <xf numFmtId="0" fontId="9" fillId="0" borderId="68" xfId="0" applyFont="1" applyBorder="1" applyAlignment="1">
      <alignment horizontal="right" vertical="center"/>
    </xf>
    <xf numFmtId="183" fontId="0" fillId="0" borderId="0" xfId="0" applyNumberFormat="1"/>
    <xf numFmtId="0" fontId="20" fillId="0" borderId="0" xfId="0" applyFont="1"/>
    <xf numFmtId="0" fontId="24" fillId="0" borderId="0" xfId="0" applyFont="1"/>
    <xf numFmtId="0" fontId="14" fillId="0" borderId="0" xfId="0" applyFont="1"/>
    <xf numFmtId="0" fontId="32" fillId="0" borderId="0" xfId="0" applyFont="1"/>
    <xf numFmtId="49" fontId="21" fillId="0" borderId="0" xfId="0" applyNumberFormat="1" applyFont="1" applyAlignment="1">
      <alignment horizontal="center" vertical="center"/>
    </xf>
    <xf numFmtId="0" fontId="63" fillId="0" borderId="0" xfId="0" applyFont="1" applyAlignment="1">
      <alignment horizontal="left" vertical="center"/>
    </xf>
    <xf numFmtId="0" fontId="48" fillId="0" borderId="0" xfId="0" applyFont="1" applyAlignment="1">
      <alignment horizontal="center"/>
    </xf>
    <xf numFmtId="49" fontId="48" fillId="0" borderId="0" xfId="0" applyNumberFormat="1" applyFont="1" applyAlignment="1">
      <alignment horizontal="center"/>
    </xf>
    <xf numFmtId="49" fontId="48" fillId="0" borderId="0" xfId="0" applyNumberFormat="1" applyFont="1" applyAlignment="1">
      <alignment horizontal="center" vertical="center"/>
    </xf>
    <xf numFmtId="0" fontId="5" fillId="0" borderId="0" xfId="0" applyFont="1" applyAlignment="1">
      <alignment vertical="center"/>
    </xf>
    <xf numFmtId="49" fontId="5" fillId="0" borderId="0" xfId="0" applyNumberFormat="1" applyFont="1" applyAlignment="1">
      <alignment vertical="center"/>
    </xf>
    <xf numFmtId="49" fontId="5" fillId="0" borderId="0" xfId="0" applyNumberFormat="1" applyFont="1"/>
    <xf numFmtId="190" fontId="87" fillId="0" borderId="0" xfId="0" applyNumberFormat="1" applyFont="1"/>
    <xf numFmtId="0" fontId="75" fillId="0" borderId="0" xfId="0" applyFont="1"/>
    <xf numFmtId="0" fontId="84" fillId="0" borderId="0" xfId="0" applyFont="1"/>
    <xf numFmtId="0" fontId="85" fillId="0" borderId="0" xfId="0" applyFont="1"/>
    <xf numFmtId="49" fontId="85" fillId="0" borderId="0" xfId="0" applyNumberFormat="1" applyFont="1"/>
    <xf numFmtId="0" fontId="86" fillId="0" borderId="0" xfId="0" applyFont="1"/>
    <xf numFmtId="0" fontId="85" fillId="0" borderId="0" xfId="0" applyFont="1" applyAlignment="1">
      <alignment horizontal="left"/>
    </xf>
    <xf numFmtId="177" fontId="9" fillId="0" borderId="40" xfId="0" applyNumberFormat="1" applyFont="1" applyBorder="1" applyAlignment="1">
      <alignment horizontal="right" vertical="center" wrapText="1"/>
    </xf>
    <xf numFmtId="0" fontId="9" fillId="0" borderId="68" xfId="0" applyFont="1" applyBorder="1" applyAlignment="1">
      <alignment vertical="center"/>
    </xf>
    <xf numFmtId="179" fontId="9" fillId="0" borderId="13" xfId="0" applyNumberFormat="1" applyFont="1" applyBorder="1" applyAlignment="1">
      <alignment horizontal="right" vertical="center"/>
    </xf>
    <xf numFmtId="0" fontId="9" fillId="0" borderId="68" xfId="9" applyFont="1" applyBorder="1" applyAlignment="1">
      <alignment horizontal="right" vertical="center"/>
    </xf>
    <xf numFmtId="49" fontId="9" fillId="0" borderId="69" xfId="11" applyNumberFormat="1" applyFont="1" applyBorder="1" applyAlignment="1">
      <alignment vertical="center"/>
    </xf>
    <xf numFmtId="179" fontId="9" fillId="0" borderId="69" xfId="0" applyNumberFormat="1" applyFont="1" applyBorder="1" applyAlignment="1">
      <alignment vertical="center"/>
    </xf>
    <xf numFmtId="49" fontId="9" fillId="0" borderId="69" xfId="10" applyNumberFormat="1" applyFont="1" applyBorder="1" applyAlignment="1">
      <alignment horizontal="center" vertical="center"/>
    </xf>
    <xf numFmtId="183" fontId="9" fillId="0" borderId="69" xfId="10" applyNumberFormat="1" applyFont="1" applyBorder="1" applyAlignment="1">
      <alignment vertical="center"/>
    </xf>
    <xf numFmtId="3" fontId="9" fillId="0" borderId="13" xfId="0" applyNumberFormat="1" applyFont="1" applyBorder="1" applyAlignment="1">
      <alignment vertical="center"/>
    </xf>
    <xf numFmtId="183" fontId="9" fillId="0" borderId="13" xfId="11" quotePrefix="1" applyNumberFormat="1" applyFont="1" applyBorder="1" applyAlignment="1">
      <alignment horizontal="right" vertical="center"/>
    </xf>
    <xf numFmtId="0" fontId="19" fillId="0" borderId="69" xfId="10" applyFont="1" applyBorder="1" applyAlignment="1">
      <alignment vertical="center"/>
    </xf>
    <xf numFmtId="0" fontId="19" fillId="0" borderId="68" xfId="10" applyFont="1" applyBorder="1" applyAlignment="1">
      <alignment vertical="center"/>
    </xf>
    <xf numFmtId="49" fontId="19" fillId="0" borderId="68" xfId="10" applyNumberFormat="1" applyFont="1" applyBorder="1" applyAlignment="1">
      <alignment horizontal="left" vertical="center"/>
    </xf>
    <xf numFmtId="0" fontId="6" fillId="0" borderId="0" xfId="55" applyFont="1" applyAlignment="1"/>
    <xf numFmtId="0" fontId="106" fillId="0" borderId="0" xfId="55" applyFont="1" applyAlignment="1"/>
    <xf numFmtId="0" fontId="19" fillId="0" borderId="0" xfId="55" applyFont="1">
      <alignment vertical="center"/>
    </xf>
    <xf numFmtId="0" fontId="6" fillId="0" borderId="71" xfId="55" applyFont="1" applyBorder="1" applyAlignment="1"/>
    <xf numFmtId="0" fontId="6" fillId="0" borderId="70" xfId="55" applyFont="1" applyBorder="1" applyAlignment="1"/>
    <xf numFmtId="0" fontId="6" fillId="0" borderId="3" xfId="55" applyFont="1" applyBorder="1" applyAlignment="1"/>
    <xf numFmtId="0" fontId="6" fillId="0" borderId="69" xfId="55" applyFont="1" applyBorder="1" applyAlignment="1"/>
    <xf numFmtId="0" fontId="6" fillId="0" borderId="68" xfId="55" applyFont="1" applyBorder="1" applyAlignment="1"/>
    <xf numFmtId="0" fontId="19" fillId="0" borderId="0" xfId="55" applyFont="1" applyAlignment="1"/>
    <xf numFmtId="0" fontId="9" fillId="0" borderId="0" xfId="55" applyFont="1" applyAlignment="1"/>
    <xf numFmtId="0" fontId="6" fillId="0" borderId="1" xfId="55" applyFont="1" applyBorder="1" applyAlignment="1"/>
    <xf numFmtId="0" fontId="6" fillId="0" borderId="7" xfId="55" applyFont="1" applyBorder="1" applyAlignment="1"/>
    <xf numFmtId="0" fontId="12" fillId="0" borderId="7" xfId="55" applyFont="1" applyBorder="1" applyAlignment="1"/>
    <xf numFmtId="0" fontId="6" fillId="0" borderId="6" xfId="55" applyFont="1" applyBorder="1" applyAlignment="1"/>
    <xf numFmtId="0" fontId="19" fillId="0" borderId="71" xfId="55" applyFont="1" applyBorder="1">
      <alignment vertical="center"/>
    </xf>
    <xf numFmtId="0" fontId="19" fillId="0" borderId="70" xfId="55" applyFont="1" applyBorder="1">
      <alignment vertical="center"/>
    </xf>
    <xf numFmtId="0" fontId="19" fillId="0" borderId="3" xfId="55" applyFont="1" applyBorder="1">
      <alignment vertical="center"/>
    </xf>
    <xf numFmtId="0" fontId="19" fillId="0" borderId="69" xfId="55" applyFont="1" applyBorder="1">
      <alignment vertical="center"/>
    </xf>
    <xf numFmtId="0" fontId="90" fillId="0" borderId="0" xfId="55" applyFont="1">
      <alignment vertical="center"/>
    </xf>
    <xf numFmtId="0" fontId="19" fillId="0" borderId="68" xfId="55" applyFont="1" applyBorder="1">
      <alignment vertical="center"/>
    </xf>
    <xf numFmtId="3" fontId="9" fillId="0" borderId="3" xfId="55" applyNumberFormat="1" applyFont="1" applyBorder="1" applyAlignment="1">
      <alignment horizontal="right" vertical="center"/>
    </xf>
    <xf numFmtId="0" fontId="9" fillId="0" borderId="70" xfId="55" applyFont="1" applyBorder="1">
      <alignment vertical="center"/>
    </xf>
    <xf numFmtId="0" fontId="9" fillId="0" borderId="3" xfId="55" applyFont="1" applyBorder="1">
      <alignment vertical="center"/>
    </xf>
    <xf numFmtId="3" fontId="9" fillId="0" borderId="13" xfId="55" applyNumberFormat="1" applyFont="1" applyBorder="1" applyAlignment="1">
      <alignment horizontal="right" vertical="center"/>
    </xf>
    <xf numFmtId="3" fontId="9" fillId="0" borderId="0" xfId="55" applyNumberFormat="1" applyFont="1" applyAlignment="1">
      <alignment horizontal="right" vertical="center"/>
    </xf>
    <xf numFmtId="49" fontId="9" fillId="0" borderId="69" xfId="55" applyNumberFormat="1" applyFont="1" applyBorder="1" applyAlignment="1">
      <alignment horizontal="left"/>
    </xf>
    <xf numFmtId="0" fontId="9" fillId="0" borderId="68" xfId="55" applyFont="1" applyBorder="1" applyAlignment="1">
      <alignment horizontal="right"/>
    </xf>
    <xf numFmtId="0" fontId="9" fillId="0" borderId="0" xfId="55" applyFont="1">
      <alignment vertical="center"/>
    </xf>
    <xf numFmtId="0" fontId="9" fillId="0" borderId="68" xfId="55" applyFont="1" applyBorder="1" applyAlignment="1">
      <alignment horizontal="right" vertical="center"/>
    </xf>
    <xf numFmtId="0" fontId="9" fillId="0" borderId="11" xfId="55" applyFont="1" applyBorder="1" applyAlignment="1">
      <alignment horizontal="center" vertical="center"/>
    </xf>
    <xf numFmtId="0" fontId="9" fillId="0" borderId="0" xfId="55" applyFont="1" applyAlignment="1">
      <alignment horizontal="right"/>
    </xf>
    <xf numFmtId="49" fontId="19" fillId="0" borderId="68" xfId="9" applyNumberFormat="1" applyFont="1" applyBorder="1" applyAlignment="1">
      <alignment vertical="center"/>
    </xf>
    <xf numFmtId="0" fontId="108" fillId="0" borderId="0" xfId="0" applyFont="1" applyAlignment="1">
      <alignment horizontal="left"/>
    </xf>
    <xf numFmtId="0" fontId="29" fillId="0" borderId="0" xfId="0" applyFont="1" applyAlignment="1">
      <alignment horizontal="left"/>
    </xf>
    <xf numFmtId="0" fontId="16" fillId="0" borderId="0" xfId="0" applyFont="1" applyAlignment="1">
      <alignment horizontal="left"/>
    </xf>
    <xf numFmtId="49" fontId="15" fillId="0" borderId="0" xfId="0" applyNumberFormat="1" applyFont="1" applyAlignment="1">
      <alignment horizontal="left"/>
    </xf>
    <xf numFmtId="0" fontId="6" fillId="0" borderId="0" xfId="8" applyFont="1" applyAlignment="1">
      <alignment horizontal="left"/>
    </xf>
    <xf numFmtId="49" fontId="107" fillId="0" borderId="0" xfId="0" applyNumberFormat="1" applyFont="1" applyAlignment="1">
      <alignment horizontal="left"/>
    </xf>
    <xf numFmtId="0" fontId="91" fillId="0" borderId="0" xfId="0" applyFont="1" applyAlignment="1">
      <alignment horizontal="left"/>
    </xf>
    <xf numFmtId="49" fontId="15" fillId="0" borderId="0" xfId="0" applyNumberFormat="1" applyFont="1" applyAlignment="1">
      <alignment horizontal="left" vertical="center"/>
    </xf>
    <xf numFmtId="0" fontId="90" fillId="0" borderId="70" xfId="55" applyFont="1" applyBorder="1">
      <alignment vertical="center"/>
    </xf>
    <xf numFmtId="0" fontId="98" fillId="0" borderId="0" xfId="0" applyFont="1"/>
    <xf numFmtId="0" fontId="6" fillId="0" borderId="68" xfId="0" applyFont="1" applyBorder="1" applyAlignment="1">
      <alignment vertical="center"/>
    </xf>
    <xf numFmtId="179" fontId="9" fillId="0" borderId="0" xfId="0" quotePrefix="1" applyNumberFormat="1" applyFont="1" applyAlignment="1">
      <alignment horizontal="right"/>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3" fontId="9" fillId="0" borderId="68" xfId="55" applyNumberFormat="1" applyFont="1" applyBorder="1">
      <alignment vertical="center"/>
    </xf>
    <xf numFmtId="0" fontId="9" fillId="0" borderId="7" xfId="55" applyFont="1" applyBorder="1" applyAlignment="1">
      <alignment horizontal="center" vertical="center"/>
    </xf>
    <xf numFmtId="0" fontId="9" fillId="0" borderId="4" xfId="55" applyFont="1" applyBorder="1" applyAlignment="1">
      <alignment horizontal="center" vertical="center"/>
    </xf>
    <xf numFmtId="0" fontId="9" fillId="0" borderId="2" xfId="55" applyFont="1" applyBorder="1" applyAlignment="1">
      <alignment horizontal="center" vertical="center"/>
    </xf>
    <xf numFmtId="3" fontId="9" fillId="0" borderId="68" xfId="55" applyNumberFormat="1" applyFont="1" applyBorder="1" applyAlignment="1">
      <alignment horizontal="center" vertical="center"/>
    </xf>
    <xf numFmtId="0" fontId="9" fillId="0" borderId="1" xfId="55" applyFont="1" applyBorder="1" applyAlignment="1">
      <alignment horizontal="center" vertical="center"/>
    </xf>
    <xf numFmtId="3" fontId="9" fillId="0" borderId="75" xfId="55" applyNumberFormat="1" applyFont="1" applyBorder="1" applyAlignment="1">
      <alignment horizontal="right" vertical="center"/>
    </xf>
    <xf numFmtId="3" fontId="9" fillId="0" borderId="13" xfId="55" applyNumberFormat="1" applyFont="1" applyBorder="1">
      <alignment vertical="center"/>
    </xf>
    <xf numFmtId="3" fontId="9" fillId="0" borderId="14" xfId="55" applyNumberFormat="1" applyFont="1" applyBorder="1" applyAlignment="1">
      <alignment horizontal="right" vertical="center"/>
    </xf>
    <xf numFmtId="49" fontId="9" fillId="0" borderId="77" xfId="0" applyNumberFormat="1" applyFont="1" applyBorder="1" applyAlignment="1">
      <alignment horizontal="left" vertical="center"/>
    </xf>
    <xf numFmtId="181" fontId="9" fillId="0" borderId="77" xfId="3" applyNumberFormat="1" applyFont="1" applyFill="1" applyBorder="1" applyAlignment="1"/>
    <xf numFmtId="49" fontId="9" fillId="0" borderId="68" xfId="0" applyNumberFormat="1" applyFont="1" applyBorder="1" applyAlignment="1">
      <alignment horizontal="center"/>
    </xf>
    <xf numFmtId="179" fontId="9" fillId="0" borderId="69" xfId="0" applyNumberFormat="1" applyFont="1" applyBorder="1" applyAlignment="1">
      <alignment horizontal="right" vertical="center"/>
    </xf>
    <xf numFmtId="186" fontId="9" fillId="0" borderId="0" xfId="1" applyNumberFormat="1" applyFont="1" applyFill="1"/>
    <xf numFmtId="182" fontId="9" fillId="0" borderId="13" xfId="3" applyNumberFormat="1" applyFont="1" applyFill="1" applyBorder="1" applyAlignment="1">
      <alignment horizontal="right" vertical="center"/>
    </xf>
    <xf numFmtId="186" fontId="6" fillId="0" borderId="0" xfId="1" applyNumberFormat="1" applyFont="1" applyFill="1" applyAlignment="1">
      <alignment vertical="center"/>
    </xf>
    <xf numFmtId="0" fontId="9" fillId="0" borderId="75" xfId="10" applyFont="1" applyBorder="1" applyAlignment="1">
      <alignment vertical="center"/>
    </xf>
    <xf numFmtId="198" fontId="6" fillId="0" borderId="0" xfId="0" applyNumberFormat="1" applyFont="1" applyAlignment="1">
      <alignment vertical="center"/>
    </xf>
    <xf numFmtId="179" fontId="9" fillId="0" borderId="0" xfId="0" applyNumberFormat="1" applyFont="1" applyAlignment="1">
      <alignment horizontal="right"/>
    </xf>
    <xf numFmtId="180" fontId="9" fillId="0" borderId="0" xfId="3" applyNumberFormat="1" applyFont="1" applyFill="1"/>
    <xf numFmtId="49" fontId="15" fillId="0" borderId="0" xfId="0" applyNumberFormat="1" applyFont="1" applyAlignment="1">
      <alignment horizontal="left" wrapText="1"/>
    </xf>
    <xf numFmtId="180" fontId="10" fillId="0" borderId="0" xfId="1" applyNumberFormat="1" applyFont="1" applyFill="1" applyBorder="1"/>
    <xf numFmtId="0" fontId="114" fillId="0" borderId="68" xfId="0" applyFont="1" applyBorder="1" applyAlignment="1">
      <alignment horizontal="right" vertical="center"/>
    </xf>
    <xf numFmtId="0" fontId="31" fillId="0" borderId="32" xfId="0" applyFont="1" applyBorder="1" applyAlignment="1">
      <alignment horizontal="center" vertical="center" wrapText="1"/>
    </xf>
    <xf numFmtId="0" fontId="12" fillId="0" borderId="0" xfId="8" applyFont="1" applyAlignment="1">
      <alignment horizontal="left"/>
    </xf>
    <xf numFmtId="0" fontId="16" fillId="0" borderId="0" xfId="8" applyFont="1" applyAlignment="1">
      <alignment horizontal="left"/>
    </xf>
    <xf numFmtId="0" fontId="10" fillId="4" borderId="0" xfId="0" applyFont="1" applyFill="1" applyAlignment="1">
      <alignment vertical="center" wrapText="1"/>
    </xf>
    <xf numFmtId="49" fontId="9" fillId="0" borderId="39" xfId="0" applyNumberFormat="1" applyFont="1" applyBorder="1" applyAlignment="1">
      <alignment horizontal="right" vertical="center" wrapText="1"/>
    </xf>
    <xf numFmtId="0" fontId="6" fillId="0" borderId="27" xfId="0" applyFont="1" applyBorder="1" applyAlignment="1">
      <alignment horizontal="center"/>
    </xf>
    <xf numFmtId="176" fontId="9" fillId="0" borderId="72" xfId="0" applyNumberFormat="1" applyFont="1" applyBorder="1" applyAlignment="1">
      <alignment horizontal="right" vertical="center" wrapText="1"/>
    </xf>
    <xf numFmtId="0" fontId="6" fillId="0" borderId="16" xfId="0" applyFont="1" applyBorder="1" applyAlignment="1">
      <alignment horizontal="center" vertical="center" wrapText="1"/>
    </xf>
    <xf numFmtId="197" fontId="9" fillId="0" borderId="30" xfId="0" applyNumberFormat="1" applyFont="1" applyBorder="1" applyAlignment="1">
      <alignment horizontal="right" vertical="center" wrapText="1"/>
    </xf>
    <xf numFmtId="178" fontId="9" fillId="0" borderId="51" xfId="0" applyNumberFormat="1" applyFont="1" applyBorder="1" applyAlignment="1">
      <alignment horizontal="right" vertical="center" wrapText="1"/>
    </xf>
    <xf numFmtId="197" fontId="9" fillId="0" borderId="38" xfId="0" applyNumberFormat="1" applyFont="1" applyBorder="1" applyAlignment="1">
      <alignment horizontal="right" vertical="center" wrapText="1"/>
    </xf>
    <xf numFmtId="176" fontId="9" fillId="0" borderId="39" xfId="0" applyNumberFormat="1" applyFont="1" applyBorder="1" applyAlignment="1">
      <alignment horizontal="right" vertical="center" wrapText="1"/>
    </xf>
    <xf numFmtId="193" fontId="9" fillId="0" borderId="40" xfId="0" applyNumberFormat="1" applyFont="1" applyBorder="1" applyAlignment="1">
      <alignment horizontal="right" vertical="center" wrapText="1"/>
    </xf>
    <xf numFmtId="0" fontId="6" fillId="0" borderId="34" xfId="0" applyFont="1" applyBorder="1" applyAlignment="1">
      <alignment horizontal="center"/>
    </xf>
    <xf numFmtId="0" fontId="6" fillId="0" borderId="2" xfId="0" applyFont="1" applyBorder="1" applyAlignment="1">
      <alignment horizontal="justify" vertical="center" wrapText="1"/>
    </xf>
    <xf numFmtId="187" fontId="9" fillId="0" borderId="45" xfId="0" quotePrefix="1" applyNumberFormat="1" applyFont="1" applyBorder="1" applyAlignment="1">
      <alignment horizontal="right" vertical="center" wrapText="1"/>
    </xf>
    <xf numFmtId="0" fontId="15" fillId="5" borderId="0" xfId="0" applyFont="1" applyFill="1"/>
    <xf numFmtId="0" fontId="6" fillId="5" borderId="0" xfId="0" applyFont="1" applyFill="1"/>
    <xf numFmtId="0" fontId="0" fillId="5" borderId="0" xfId="0" applyFill="1"/>
    <xf numFmtId="0" fontId="9" fillId="5" borderId="0" xfId="0" applyFont="1" applyFill="1"/>
    <xf numFmtId="0" fontId="20" fillId="5" borderId="0" xfId="9" applyFill="1"/>
    <xf numFmtId="0" fontId="9" fillId="5" borderId="0" xfId="10" applyFont="1" applyFill="1"/>
    <xf numFmtId="38" fontId="10" fillId="5" borderId="0" xfId="3" applyFont="1" applyFill="1"/>
    <xf numFmtId="49" fontId="6" fillId="5" borderId="0" xfId="0" applyNumberFormat="1" applyFont="1" applyFill="1" applyAlignment="1">
      <alignment horizontal="right" vertical="center"/>
    </xf>
    <xf numFmtId="49" fontId="15" fillId="5" borderId="0" xfId="0" applyNumberFormat="1" applyFont="1" applyFill="1" applyAlignment="1">
      <alignment horizontal="left" vertical="center"/>
    </xf>
    <xf numFmtId="0" fontId="6" fillId="5" borderId="0" xfId="0" applyFont="1" applyFill="1" applyAlignment="1">
      <alignment horizontal="center" vertical="center" wrapText="1"/>
    </xf>
    <xf numFmtId="0" fontId="117" fillId="0" borderId="0" xfId="0" applyFont="1"/>
    <xf numFmtId="176" fontId="9" fillId="0" borderId="48" xfId="0" applyNumberFormat="1" applyFont="1" applyBorder="1" applyAlignment="1">
      <alignment horizontal="center" vertical="center" wrapText="1"/>
    </xf>
    <xf numFmtId="176" fontId="9" fillId="0" borderId="46"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176" fontId="9" fillId="0" borderId="42" xfId="0" applyNumberFormat="1" applyFont="1" applyBorder="1" applyAlignment="1">
      <alignment horizontal="center" vertical="center" wrapText="1"/>
    </xf>
    <xf numFmtId="176" fontId="9" fillId="0" borderId="27" xfId="0" applyNumberFormat="1" applyFont="1" applyBorder="1" applyAlignment="1">
      <alignment horizontal="center" vertical="center" wrapText="1"/>
    </xf>
    <xf numFmtId="177" fontId="9" fillId="0" borderId="39" xfId="0" applyNumberFormat="1" applyFont="1" applyBorder="1" applyAlignment="1">
      <alignment horizontal="right" vertical="center" wrapText="1"/>
    </xf>
    <xf numFmtId="177" fontId="9" fillId="0" borderId="3" xfId="0" applyNumberFormat="1" applyFont="1" applyBorder="1" applyAlignment="1">
      <alignment horizontal="right" vertical="center" wrapText="1"/>
    </xf>
    <xf numFmtId="49" fontId="9" fillId="0" borderId="33" xfId="0" applyNumberFormat="1" applyFont="1" applyBorder="1" applyAlignment="1">
      <alignment horizontal="right" vertical="center" wrapText="1"/>
    </xf>
    <xf numFmtId="49" fontId="19" fillId="0" borderId="8" xfId="0" applyNumberFormat="1" applyFont="1" applyBorder="1" applyAlignment="1">
      <alignment horizontal="left"/>
    </xf>
    <xf numFmtId="0" fontId="65" fillId="0" borderId="0" xfId="0" applyFont="1"/>
    <xf numFmtId="0" fontId="9" fillId="0" borderId="68" xfId="9" applyFont="1" applyBorder="1" applyAlignment="1">
      <alignment vertical="center"/>
    </xf>
    <xf numFmtId="183" fontId="9" fillId="0" borderId="14" xfId="0" applyNumberFormat="1" applyFont="1" applyBorder="1"/>
    <xf numFmtId="199" fontId="9" fillId="0" borderId="14" xfId="0" applyNumberFormat="1" applyFont="1" applyBorder="1"/>
    <xf numFmtId="0" fontId="12" fillId="0" borderId="0" xfId="0" applyFont="1" applyAlignment="1">
      <alignment horizontal="left" vertical="center"/>
    </xf>
    <xf numFmtId="0" fontId="0" fillId="0" borderId="0" xfId="0" applyAlignment="1">
      <alignment horizontal="left" vertical="center"/>
    </xf>
    <xf numFmtId="0" fontId="59" fillId="0" borderId="0" xfId="0" quotePrefix="1" applyFont="1"/>
    <xf numFmtId="183" fontId="17" fillId="0" borderId="0" xfId="8" applyNumberFormat="1" applyFont="1"/>
    <xf numFmtId="183" fontId="9" fillId="0" borderId="77" xfId="0" applyNumberFormat="1" applyFont="1" applyBorder="1"/>
    <xf numFmtId="199" fontId="9" fillId="0" borderId="77" xfId="0" applyNumberFormat="1" applyFont="1" applyBorder="1"/>
    <xf numFmtId="38" fontId="9" fillId="0" borderId="68" xfId="3" applyFont="1" applyBorder="1" applyAlignment="1">
      <alignment horizontal="right" vertical="center" wrapText="1"/>
    </xf>
    <xf numFmtId="38" fontId="10" fillId="0" borderId="68" xfId="3" applyFont="1" applyFill="1" applyBorder="1"/>
    <xf numFmtId="0" fontId="9" fillId="0" borderId="68" xfId="10" applyFont="1" applyBorder="1" applyAlignment="1">
      <alignment horizontal="right"/>
    </xf>
    <xf numFmtId="183" fontId="9" fillId="0" borderId="77" xfId="0" applyNumberFormat="1" applyFont="1" applyBorder="1" applyAlignment="1">
      <alignment horizontal="right"/>
    </xf>
    <xf numFmtId="0" fontId="9" fillId="0" borderId="75" xfId="0" applyFont="1" applyBorder="1"/>
    <xf numFmtId="0" fontId="19" fillId="0" borderId="75" xfId="0" applyFont="1" applyBorder="1"/>
    <xf numFmtId="0" fontId="0" fillId="0" borderId="76" xfId="0" applyBorder="1"/>
    <xf numFmtId="0" fontId="0" fillId="0" borderId="80" xfId="0" applyBorder="1"/>
    <xf numFmtId="0" fontId="0" fillId="0" borderId="75" xfId="0" applyBorder="1"/>
    <xf numFmtId="38" fontId="9" fillId="0" borderId="77" xfId="3" applyFont="1" applyBorder="1" applyAlignment="1">
      <alignment horizontal="right" vertical="center"/>
    </xf>
    <xf numFmtId="38" fontId="9" fillId="0" borderId="0" xfId="3" applyFont="1" applyAlignment="1">
      <alignment horizontal="right" vertical="center"/>
    </xf>
    <xf numFmtId="0" fontId="49" fillId="0" borderId="28" xfId="0" applyFont="1" applyBorder="1" applyAlignment="1">
      <alignment horizontal="center" vertical="center" wrapText="1"/>
    </xf>
    <xf numFmtId="0" fontId="49" fillId="0" borderId="34" xfId="0" applyFont="1" applyBorder="1" applyAlignment="1">
      <alignment horizontal="center" vertical="center" wrapText="1"/>
    </xf>
    <xf numFmtId="0" fontId="119" fillId="0" borderId="0" xfId="0" applyFont="1" applyAlignment="1">
      <alignment horizontal="left"/>
    </xf>
    <xf numFmtId="0" fontId="120" fillId="0" borderId="0" xfId="0" applyFont="1" applyAlignment="1">
      <alignment vertical="center"/>
    </xf>
    <xf numFmtId="0" fontId="121" fillId="0" borderId="0" xfId="0" applyFont="1" applyAlignment="1">
      <alignment horizontal="right" vertical="center"/>
    </xf>
    <xf numFmtId="0" fontId="122" fillId="0" borderId="0" xfId="0" applyFont="1" applyAlignment="1">
      <alignment vertical="center"/>
    </xf>
    <xf numFmtId="0" fontId="123" fillId="0" borderId="0" xfId="0" applyFont="1" applyAlignment="1">
      <alignment vertical="center"/>
    </xf>
    <xf numFmtId="183" fontId="9" fillId="0" borderId="5" xfId="0" applyNumberFormat="1" applyFont="1" applyBorder="1" applyAlignment="1">
      <alignment vertical="center"/>
    </xf>
    <xf numFmtId="0" fontId="124" fillId="0" borderId="0" xfId="0" applyFont="1" applyAlignment="1">
      <alignment horizontal="left" vertical="center" indent="2"/>
    </xf>
    <xf numFmtId="0" fontId="125" fillId="0" borderId="0" xfId="0" applyFont="1" applyAlignment="1">
      <alignment horizontal="left" vertical="center" indent="2"/>
    </xf>
    <xf numFmtId="0" fontId="126" fillId="0" borderId="0" xfId="0" applyFont="1" applyAlignment="1">
      <alignment horizontal="left" vertical="center" indent="2"/>
    </xf>
    <xf numFmtId="202" fontId="9" fillId="0" borderId="13" xfId="0" applyNumberFormat="1" applyFont="1" applyBorder="1" applyAlignment="1">
      <alignment vertical="center"/>
    </xf>
    <xf numFmtId="203" fontId="9" fillId="0" borderId="13" xfId="0" applyNumberFormat="1" applyFont="1" applyBorder="1" applyAlignment="1">
      <alignment horizontal="right" vertical="center"/>
    </xf>
    <xf numFmtId="187" fontId="9" fillId="0" borderId="33" xfId="0" applyNumberFormat="1" applyFont="1" applyBorder="1" applyAlignment="1">
      <alignment horizontal="right" vertical="center" wrapText="1"/>
    </xf>
    <xf numFmtId="176" fontId="9" fillId="0" borderId="74" xfId="0" applyNumberFormat="1" applyFont="1" applyBorder="1" applyAlignment="1">
      <alignment horizontal="center" vertical="center" wrapText="1"/>
    </xf>
    <xf numFmtId="200" fontId="9" fillId="0" borderId="13" xfId="0" applyNumberFormat="1" applyFont="1" applyBorder="1" applyAlignment="1">
      <alignment horizontal="right" vertical="center"/>
    </xf>
    <xf numFmtId="0" fontId="0" fillId="0" borderId="70" xfId="0" applyBorder="1" applyAlignment="1">
      <alignment vertical="center"/>
    </xf>
    <xf numFmtId="3" fontId="9" fillId="0" borderId="77" xfId="3" applyNumberFormat="1" applyFont="1" applyBorder="1" applyAlignment="1">
      <alignment horizontal="right" vertical="center"/>
    </xf>
    <xf numFmtId="3" fontId="9" fillId="0" borderId="13" xfId="3" applyNumberFormat="1" applyFont="1" applyBorder="1" applyAlignment="1">
      <alignment horizontal="right" vertical="center"/>
    </xf>
    <xf numFmtId="3" fontId="9" fillId="0" borderId="0" xfId="3" applyNumberFormat="1" applyFont="1" applyAlignment="1">
      <alignment horizontal="right" vertical="center"/>
    </xf>
    <xf numFmtId="3" fontId="9" fillId="0" borderId="68" xfId="3" applyNumberFormat="1" applyFont="1" applyBorder="1" applyAlignment="1">
      <alignment horizontal="right" vertical="center"/>
    </xf>
    <xf numFmtId="0" fontId="65" fillId="0" borderId="75" xfId="0" applyFont="1" applyBorder="1" applyAlignment="1">
      <alignment horizontal="left" vertical="center"/>
    </xf>
    <xf numFmtId="201" fontId="60" fillId="0" borderId="0" xfId="0" applyNumberFormat="1" applyFont="1" applyAlignment="1">
      <alignment horizontal="left" vertical="center" indent="2"/>
    </xf>
    <xf numFmtId="201" fontId="61" fillId="0" borderId="0" xfId="0" applyNumberFormat="1" applyFont="1" applyAlignment="1">
      <alignment horizontal="left" vertical="center" indent="2"/>
    </xf>
    <xf numFmtId="201" fontId="62" fillId="0" borderId="0" xfId="0" applyNumberFormat="1" applyFont="1" applyAlignment="1">
      <alignment horizontal="left" vertical="center" indent="2"/>
    </xf>
    <xf numFmtId="0" fontId="59" fillId="0" borderId="0" xfId="0" applyFont="1" applyAlignment="1">
      <alignment horizontal="left" vertical="center"/>
    </xf>
    <xf numFmtId="3" fontId="67" fillId="0" borderId="0" xfId="0" applyNumberFormat="1" applyFont="1" applyAlignment="1">
      <alignment horizontal="center" vertical="center"/>
    </xf>
    <xf numFmtId="184" fontId="67" fillId="0" borderId="0" xfId="0" applyNumberFormat="1" applyFont="1" applyAlignment="1">
      <alignment horizontal="center" vertical="center"/>
    </xf>
    <xf numFmtId="184" fontId="68" fillId="0" borderId="0" xfId="0" applyNumberFormat="1" applyFont="1" applyAlignment="1">
      <alignment horizontal="center" vertical="center" shrinkToFit="1"/>
    </xf>
    <xf numFmtId="3" fontId="67" fillId="0" borderId="69" xfId="0" applyNumberFormat="1" applyFont="1" applyBorder="1" applyAlignment="1">
      <alignment horizontal="center" vertical="center"/>
    </xf>
    <xf numFmtId="183" fontId="70" fillId="0" borderId="0" xfId="0" applyNumberFormat="1" applyFont="1" applyAlignment="1">
      <alignment horizontal="center" vertical="center" shrinkToFit="1"/>
    </xf>
    <xf numFmtId="184" fontId="72" fillId="0" borderId="0" xfId="0" applyNumberFormat="1" applyFont="1" applyAlignment="1">
      <alignment horizontal="center" vertical="center"/>
    </xf>
    <xf numFmtId="0" fontId="65" fillId="0" borderId="68" xfId="0" applyFont="1" applyBorder="1" applyAlignment="1">
      <alignment horizontal="left" vertical="center"/>
    </xf>
    <xf numFmtId="0" fontId="65" fillId="0" borderId="55" xfId="0" applyFont="1" applyBorder="1" applyAlignment="1">
      <alignment horizontal="left" vertical="center" shrinkToFit="1"/>
    </xf>
    <xf numFmtId="0" fontId="65" fillId="0" borderId="46" xfId="0" quotePrefix="1" applyFont="1" applyBorder="1" applyAlignment="1">
      <alignment horizontal="left" vertical="center" shrinkToFit="1"/>
    </xf>
    <xf numFmtId="0" fontId="65" fillId="0" borderId="0" xfId="0" applyFont="1" applyAlignment="1">
      <alignment horizontal="left" vertical="center"/>
    </xf>
    <xf numFmtId="0" fontId="65" fillId="0" borderId="55" xfId="0" applyFont="1" applyBorder="1" applyAlignment="1">
      <alignment vertical="center"/>
    </xf>
    <xf numFmtId="0" fontId="65" fillId="0" borderId="55" xfId="0" quotePrefix="1" applyFont="1" applyBorder="1" applyAlignment="1">
      <alignment vertical="center"/>
    </xf>
    <xf numFmtId="0" fontId="65" fillId="0" borderId="55" xfId="0" applyFont="1" applyBorder="1" applyAlignment="1">
      <alignment vertical="center" shrinkToFit="1"/>
    </xf>
    <xf numFmtId="49" fontId="65" fillId="0" borderId="46" xfId="0" quotePrefix="1" applyNumberFormat="1" applyFont="1" applyBorder="1" applyAlignment="1">
      <alignment horizontal="left" vertical="center" shrinkToFit="1"/>
    </xf>
    <xf numFmtId="0" fontId="65" fillId="0" borderId="0" xfId="0" applyFont="1" applyAlignment="1">
      <alignment vertical="center"/>
    </xf>
    <xf numFmtId="49" fontId="65" fillId="0" borderId="56" xfId="0" applyNumberFormat="1" applyFont="1" applyBorder="1" applyAlignment="1">
      <alignment horizontal="left" vertical="center" shrinkToFit="1"/>
    </xf>
    <xf numFmtId="0" fontId="65" fillId="0" borderId="0" xfId="0" quotePrefix="1" applyFont="1" applyAlignment="1">
      <alignment vertical="center"/>
    </xf>
    <xf numFmtId="0" fontId="65" fillId="0" borderId="46" xfId="0" quotePrefix="1" applyFont="1" applyBorder="1" applyAlignment="1">
      <alignment horizontal="left" vertical="center"/>
    </xf>
    <xf numFmtId="0" fontId="65" fillId="0" borderId="55" xfId="0" applyFont="1" applyBorder="1" applyAlignment="1">
      <alignment horizontal="left" vertical="center"/>
    </xf>
    <xf numFmtId="49" fontId="65" fillId="0" borderId="56" xfId="0" quotePrefix="1" applyNumberFormat="1" applyFont="1" applyBorder="1" applyAlignment="1">
      <alignment horizontal="center" vertical="center"/>
    </xf>
    <xf numFmtId="49" fontId="65" fillId="0" borderId="56" xfId="0" quotePrefix="1" applyNumberFormat="1" applyFont="1" applyBorder="1" applyAlignment="1">
      <alignment horizontal="left" vertical="center"/>
    </xf>
    <xf numFmtId="49" fontId="65" fillId="0" borderId="56" xfId="0" applyNumberFormat="1" applyFont="1" applyBorder="1" applyAlignment="1">
      <alignment horizontal="left" vertical="center"/>
    </xf>
    <xf numFmtId="49" fontId="65" fillId="0" borderId="46" xfId="0" applyNumberFormat="1" applyFont="1" applyBorder="1" applyAlignment="1">
      <alignment horizontal="left" vertical="center"/>
    </xf>
    <xf numFmtId="49" fontId="65" fillId="0" borderId="35" xfId="0" applyNumberFormat="1" applyFont="1" applyBorder="1" applyAlignment="1">
      <alignment horizontal="left" vertical="center"/>
    </xf>
    <xf numFmtId="49" fontId="65" fillId="0" borderId="43" xfId="0" applyNumberFormat="1" applyFont="1" applyBorder="1" applyAlignment="1">
      <alignment horizontal="left" vertical="center"/>
    </xf>
    <xf numFmtId="0" fontId="65" fillId="0" borderId="6" xfId="0" applyFont="1" applyBorder="1" applyAlignment="1">
      <alignment horizontal="left" vertical="center"/>
    </xf>
    <xf numFmtId="49" fontId="65" fillId="0" borderId="47" xfId="0" applyNumberFormat="1" applyFont="1" applyBorder="1" applyAlignment="1">
      <alignment horizontal="left" vertical="center"/>
    </xf>
    <xf numFmtId="49" fontId="65" fillId="0" borderId="57" xfId="0" applyNumberFormat="1" applyFont="1" applyBorder="1" applyAlignment="1">
      <alignment horizontal="left" vertical="center"/>
    </xf>
    <xf numFmtId="49" fontId="65" fillId="0" borderId="46" xfId="0" quotePrefix="1" applyNumberFormat="1" applyFont="1" applyBorder="1" applyAlignment="1">
      <alignment horizontal="left" vertical="center"/>
    </xf>
    <xf numFmtId="49" fontId="65" fillId="0" borderId="35" xfId="0" quotePrefix="1" applyNumberFormat="1" applyFont="1" applyBorder="1" applyAlignment="1">
      <alignment horizontal="left" vertical="center"/>
    </xf>
    <xf numFmtId="0" fontId="65" fillId="0" borderId="55" xfId="0" quotePrefix="1" applyFont="1" applyBorder="1" applyAlignment="1">
      <alignment horizontal="left" vertical="center"/>
    </xf>
    <xf numFmtId="0" fontId="65" fillId="0" borderId="56" xfId="0" quotePrefix="1" applyFont="1" applyBorder="1" applyAlignment="1">
      <alignment horizontal="center" vertical="center"/>
    </xf>
    <xf numFmtId="0" fontId="0" fillId="0" borderId="55" xfId="0" applyBorder="1" applyAlignment="1">
      <alignment horizontal="left" vertical="center" shrinkToFit="1"/>
    </xf>
    <xf numFmtId="0" fontId="65" fillId="0" borderId="46" xfId="0" quotePrefix="1" applyFont="1" applyBorder="1" applyAlignment="1">
      <alignment vertical="center" shrinkToFit="1"/>
    </xf>
    <xf numFmtId="0" fontId="0" fillId="0" borderId="55" xfId="0" applyBorder="1" applyAlignment="1">
      <alignment vertical="center"/>
    </xf>
    <xf numFmtId="0" fontId="0" fillId="0" borderId="55" xfId="0" applyBorder="1" applyAlignment="1">
      <alignment horizontal="center" vertical="center"/>
    </xf>
    <xf numFmtId="0" fontId="0" fillId="0" borderId="70" xfId="0" applyBorder="1" applyAlignment="1">
      <alignment horizontal="left" vertical="center"/>
    </xf>
    <xf numFmtId="0" fontId="0" fillId="0" borderId="81" xfId="0" applyBorder="1" applyAlignment="1">
      <alignment vertical="center"/>
    </xf>
    <xf numFmtId="0" fontId="0" fillId="0" borderId="76" xfId="0" applyBorder="1" applyAlignment="1">
      <alignment horizontal="left" vertical="center"/>
    </xf>
    <xf numFmtId="0" fontId="0" fillId="0" borderId="58" xfId="0" applyBorder="1" applyAlignment="1">
      <alignment vertical="center"/>
    </xf>
    <xf numFmtId="0" fontId="0" fillId="0" borderId="76" xfId="0" applyBorder="1" applyAlignment="1">
      <alignment vertical="center"/>
    </xf>
    <xf numFmtId="0" fontId="0" fillId="0" borderId="81" xfId="0" applyBorder="1" applyAlignment="1">
      <alignment horizontal="left" vertical="center"/>
    </xf>
    <xf numFmtId="196" fontId="6" fillId="0" borderId="67" xfId="0" applyNumberFormat="1" applyFont="1" applyBorder="1" applyAlignment="1">
      <alignment horizontal="center" vertical="center" wrapText="1"/>
    </xf>
    <xf numFmtId="196" fontId="6" fillId="0" borderId="53" xfId="0" applyNumberFormat="1" applyFont="1" applyBorder="1" applyAlignment="1">
      <alignment horizontal="center" vertical="center" wrapText="1"/>
    </xf>
    <xf numFmtId="196" fontId="6" fillId="0" borderId="54" xfId="0" applyNumberFormat="1" applyFont="1" applyBorder="1" applyAlignment="1">
      <alignment horizontal="center" vertical="center" wrapText="1"/>
    </xf>
    <xf numFmtId="196" fontId="6" fillId="0" borderId="11" xfId="0" applyNumberFormat="1" applyFont="1" applyBorder="1" applyAlignment="1">
      <alignment horizontal="center" vertical="center" wrapText="1"/>
    </xf>
    <xf numFmtId="0" fontId="61" fillId="0" borderId="0" xfId="0" applyFont="1" applyAlignment="1">
      <alignment horizontal="center" vertical="center"/>
    </xf>
    <xf numFmtId="0" fontId="61" fillId="0" borderId="69" xfId="0" applyFont="1" applyBorder="1" applyAlignment="1">
      <alignment horizontal="center" vertical="center"/>
    </xf>
    <xf numFmtId="0" fontId="62" fillId="0" borderId="0" xfId="0" applyFont="1" applyAlignment="1">
      <alignment horizontal="center" vertical="center"/>
    </xf>
    <xf numFmtId="0" fontId="62" fillId="0" borderId="69" xfId="0" applyFont="1" applyBorder="1" applyAlignment="1">
      <alignment horizontal="center" vertical="center"/>
    </xf>
    <xf numFmtId="0" fontId="98" fillId="0" borderId="0" xfId="0" applyFont="1" applyAlignment="1">
      <alignment horizontal="center"/>
    </xf>
    <xf numFmtId="0" fontId="64" fillId="0" borderId="4" xfId="0" quotePrefix="1" applyFont="1" applyBorder="1" applyAlignment="1">
      <alignment horizontal="center" vertical="center"/>
    </xf>
    <xf numFmtId="0" fontId="64" fillId="0" borderId="12" xfId="0" quotePrefix="1" applyFont="1" applyBorder="1" applyAlignment="1">
      <alignment horizontal="center" vertical="center"/>
    </xf>
    <xf numFmtId="0" fontId="64" fillId="0" borderId="2" xfId="0" quotePrefix="1" applyFont="1" applyBorder="1" applyAlignment="1">
      <alignment horizontal="center" vertical="center"/>
    </xf>
    <xf numFmtId="0" fontId="64" fillId="0" borderId="4" xfId="0" applyFont="1" applyBorder="1" applyAlignment="1">
      <alignment horizontal="center" vertical="center"/>
    </xf>
    <xf numFmtId="0" fontId="64" fillId="0" borderId="12" xfId="0" applyFont="1" applyBorder="1" applyAlignment="1">
      <alignment horizontal="center" vertical="center"/>
    </xf>
    <xf numFmtId="0" fontId="60" fillId="0" borderId="0" xfId="0" applyFont="1" applyAlignment="1">
      <alignment horizontal="center" vertical="center"/>
    </xf>
    <xf numFmtId="0" fontId="60" fillId="0" borderId="69" xfId="0" applyFont="1" applyBorder="1" applyAlignment="1">
      <alignment horizontal="center" vertical="center"/>
    </xf>
    <xf numFmtId="0" fontId="98" fillId="0" borderId="0" xfId="0" applyFont="1" applyAlignment="1">
      <alignment horizontal="left"/>
    </xf>
    <xf numFmtId="0" fontId="58" fillId="0" borderId="0" xfId="0" applyFont="1"/>
    <xf numFmtId="0" fontId="59" fillId="0" borderId="0" xfId="0" applyFont="1"/>
    <xf numFmtId="0" fontId="65" fillId="0" borderId="75" xfId="0" applyFont="1" applyBorder="1" applyAlignment="1">
      <alignment horizontal="left" vertical="center"/>
    </xf>
    <xf numFmtId="0" fontId="65" fillId="0" borderId="81" xfId="0" applyFont="1" applyBorder="1" applyAlignment="1">
      <alignment horizontal="left" vertical="center"/>
    </xf>
    <xf numFmtId="0" fontId="13" fillId="0" borderId="0" xfId="0" applyFont="1" applyAlignment="1">
      <alignment horizontal="center"/>
    </xf>
    <xf numFmtId="0" fontId="44" fillId="2" borderId="0" xfId="0" applyFont="1" applyFill="1" applyAlignment="1">
      <alignment horizontal="center"/>
    </xf>
    <xf numFmtId="0" fontId="41" fillId="0" borderId="0" xfId="0" applyFont="1" applyAlignment="1">
      <alignment horizontal="center"/>
    </xf>
    <xf numFmtId="0" fontId="42" fillId="0" borderId="0" xfId="0" applyFont="1" applyAlignment="1">
      <alignment horizontal="center"/>
    </xf>
    <xf numFmtId="0" fontId="103" fillId="0" borderId="0" xfId="0" applyFont="1" applyAlignment="1">
      <alignment horizontal="center"/>
    </xf>
    <xf numFmtId="0" fontId="47" fillId="2" borderId="0" xfId="2" applyFont="1" applyFill="1" applyBorder="1" applyAlignment="1" applyProtection="1">
      <alignment vertical="center"/>
    </xf>
    <xf numFmtId="0" fontId="40" fillId="0" borderId="0" xfId="0" applyFont="1" applyAlignment="1">
      <alignment horizontal="center"/>
    </xf>
    <xf numFmtId="0" fontId="102" fillId="0" borderId="0" xfId="0" applyFont="1" applyAlignment="1">
      <alignment horizontal="center"/>
    </xf>
    <xf numFmtId="0" fontId="79" fillId="0" borderId="0" xfId="0" applyFont="1" applyAlignment="1">
      <alignment horizontal="center"/>
    </xf>
    <xf numFmtId="0" fontId="12" fillId="0" borderId="0" xfId="0" applyFont="1" applyAlignment="1">
      <alignment horizontal="center"/>
    </xf>
    <xf numFmtId="0" fontId="105" fillId="0" borderId="0" xfId="0" applyFont="1" applyAlignment="1">
      <alignment horizontal="center"/>
    </xf>
    <xf numFmtId="0" fontId="104" fillId="0" borderId="0" xfId="0" applyFont="1" applyAlignment="1">
      <alignment horizontal="center"/>
    </xf>
    <xf numFmtId="0" fontId="44" fillId="0" borderId="0" xfId="0" applyFont="1" applyAlignment="1">
      <alignment horizontal="center"/>
    </xf>
    <xf numFmtId="0" fontId="47" fillId="0" borderId="0" xfId="2" applyFont="1" applyFill="1" applyBorder="1" applyAlignment="1" applyProtection="1">
      <alignment vertical="center"/>
    </xf>
    <xf numFmtId="0" fontId="97" fillId="0" borderId="0" xfId="0" applyFont="1" applyAlignment="1">
      <alignment horizontal="center"/>
    </xf>
    <xf numFmtId="0" fontId="76" fillId="0" borderId="0" xfId="0" applyFont="1" applyAlignment="1">
      <alignment horizontal="center"/>
    </xf>
    <xf numFmtId="0" fontId="77" fillId="0" borderId="0" xfId="0" applyFont="1" applyAlignment="1">
      <alignment horizontal="center"/>
    </xf>
    <xf numFmtId="0" fontId="11" fillId="0" borderId="0" xfId="0" applyFont="1" applyAlignment="1">
      <alignment horizontal="center"/>
    </xf>
    <xf numFmtId="0" fontId="78" fillId="0" borderId="0" xfId="0" applyFont="1" applyAlignment="1">
      <alignment horizontal="center"/>
    </xf>
    <xf numFmtId="0" fontId="80" fillId="0" borderId="0" xfId="0" applyFont="1" applyAlignment="1">
      <alignment horizontal="center" vertical="center"/>
    </xf>
    <xf numFmtId="0" fontId="19" fillId="0" borderId="0" xfId="0" applyFont="1" applyAlignment="1">
      <alignment horizontal="left" vertical="center"/>
    </xf>
    <xf numFmtId="0" fontId="12" fillId="0" borderId="0" xfId="0" applyFont="1" applyAlignment="1">
      <alignment horizontal="left"/>
    </xf>
    <xf numFmtId="0" fontId="89" fillId="0" borderId="0" xfId="0" applyFont="1" applyAlignment="1">
      <alignment horizontal="left"/>
    </xf>
    <xf numFmtId="0" fontId="31" fillId="0" borderId="66" xfId="0" applyFont="1" applyBorder="1" applyAlignment="1">
      <alignment horizontal="center" vertical="center" shrinkToFit="1"/>
    </xf>
    <xf numFmtId="0" fontId="31" fillId="0" borderId="12" xfId="0" applyFont="1" applyBorder="1" applyAlignment="1">
      <alignment horizontal="center" vertical="center" shrinkToFit="1"/>
    </xf>
    <xf numFmtId="0" fontId="31" fillId="0" borderId="2" xfId="0" applyFont="1" applyBorder="1" applyAlignment="1">
      <alignment horizontal="center" vertical="center" shrinkToFit="1"/>
    </xf>
    <xf numFmtId="0" fontId="31" fillId="0" borderId="62" xfId="0" applyFont="1" applyBorder="1" applyAlignment="1">
      <alignment horizontal="center" vertical="center" wrapText="1"/>
    </xf>
    <xf numFmtId="0" fontId="31" fillId="0" borderId="63" xfId="0" applyFont="1" applyBorder="1" applyAlignment="1">
      <alignment horizontal="center" vertical="center" wrapText="1"/>
    </xf>
    <xf numFmtId="0" fontId="31" fillId="0" borderId="64" xfId="0" applyFont="1" applyBorder="1" applyAlignment="1">
      <alignment horizontal="center" vertical="center" wrapText="1"/>
    </xf>
    <xf numFmtId="0" fontId="49" fillId="0" borderId="62" xfId="0" applyFont="1" applyBorder="1" applyAlignment="1">
      <alignment horizontal="center" vertical="center" shrinkToFit="1"/>
    </xf>
    <xf numFmtId="0" fontId="49" fillId="0" borderId="64" xfId="0" applyFont="1" applyBorder="1" applyAlignment="1">
      <alignment horizontal="center" vertical="center" shrinkToFit="1"/>
    </xf>
    <xf numFmtId="0" fontId="35" fillId="0" borderId="57" xfId="0" applyFont="1" applyBorder="1" applyAlignment="1">
      <alignment horizontal="center" vertical="center" wrapText="1" shrinkToFit="1"/>
    </xf>
    <xf numFmtId="0" fontId="35" fillId="0" borderId="58" xfId="0" applyFont="1" applyBorder="1" applyAlignment="1">
      <alignment horizontal="center" vertical="center" wrapText="1" shrinkToFit="1"/>
    </xf>
    <xf numFmtId="0" fontId="35" fillId="0" borderId="56" xfId="0" applyFont="1" applyBorder="1" applyAlignment="1">
      <alignment horizontal="center" vertical="center" wrapText="1" shrinkToFit="1"/>
    </xf>
    <xf numFmtId="0" fontId="35" fillId="0" borderId="55" xfId="0" applyFont="1" applyBorder="1" applyAlignment="1">
      <alignment horizontal="center" vertical="center" wrapText="1" shrinkToFit="1"/>
    </xf>
    <xf numFmtId="0" fontId="35" fillId="0" borderId="43" xfId="0" applyFont="1" applyBorder="1" applyAlignment="1">
      <alignment horizontal="center" vertical="center" wrapText="1" shrinkToFit="1"/>
    </xf>
    <xf numFmtId="0" fontId="35" fillId="0" borderId="44" xfId="0" applyFont="1" applyBorder="1" applyAlignment="1">
      <alignment horizontal="center" vertical="center" wrapText="1" shrinkToFit="1"/>
    </xf>
    <xf numFmtId="0" fontId="31" fillId="0" borderId="45"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32" xfId="0" applyFont="1" applyBorder="1" applyAlignment="1">
      <alignment horizontal="center" vertical="center" wrapText="1"/>
    </xf>
    <xf numFmtId="0" fontId="24" fillId="0" borderId="0" xfId="0" applyFont="1" applyAlignment="1">
      <alignment horizontal="justify" wrapText="1"/>
    </xf>
    <xf numFmtId="0" fontId="91" fillId="0" borderId="0" xfId="0" applyFont="1" applyAlignment="1">
      <alignment horizontal="center"/>
    </xf>
    <xf numFmtId="49" fontId="36" fillId="0" borderId="0" xfId="0" applyNumberFormat="1" applyFont="1" applyAlignment="1">
      <alignment horizontal="center" wrapText="1"/>
    </xf>
    <xf numFmtId="0" fontId="19" fillId="0" borderId="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shrinkToFit="1"/>
    </xf>
    <xf numFmtId="0" fontId="19" fillId="0" borderId="2" xfId="0" applyFont="1" applyBorder="1" applyAlignment="1">
      <alignment horizontal="center" vertical="center" shrinkToFi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196" fontId="6" fillId="0" borderId="15" xfId="0" applyNumberFormat="1" applyFont="1" applyBorder="1" applyAlignment="1">
      <alignment horizontal="center" vertical="center" shrinkToFit="1"/>
    </xf>
    <xf numFmtId="196" fontId="6" fillId="0" borderId="77" xfId="0" applyNumberFormat="1" applyFont="1" applyBorder="1" applyAlignment="1">
      <alignment horizontal="center" vertical="center" shrinkToFit="1"/>
    </xf>
    <xf numFmtId="196" fontId="6" fillId="0" borderId="14" xfId="0" applyNumberFormat="1" applyFont="1" applyBorder="1" applyAlignment="1">
      <alignment horizontal="center" vertical="center" shrinkToFit="1"/>
    </xf>
    <xf numFmtId="176" fontId="19" fillId="0" borderId="4" xfId="0" applyNumberFormat="1" applyFont="1" applyBorder="1" applyAlignment="1">
      <alignment horizontal="center" vertical="center" wrapText="1"/>
    </xf>
    <xf numFmtId="176" fontId="19" fillId="0" borderId="2" xfId="0" applyNumberFormat="1" applyFont="1" applyBorder="1" applyAlignment="1">
      <alignment horizontal="center" vertical="center" wrapText="1"/>
    </xf>
    <xf numFmtId="0" fontId="49" fillId="0" borderId="41" xfId="0" applyFont="1" applyBorder="1" applyAlignment="1">
      <alignment horizontal="center" vertical="center" shrinkToFit="1"/>
    </xf>
    <xf numFmtId="0" fontId="49" fillId="0" borderId="52" xfId="0" applyFont="1" applyBorder="1" applyAlignment="1">
      <alignment horizontal="center" vertical="center" shrinkToFit="1"/>
    </xf>
    <xf numFmtId="0" fontId="49" fillId="0" borderId="59" xfId="0" applyFont="1" applyBorder="1" applyAlignment="1">
      <alignment horizontal="center" vertical="center" wrapText="1"/>
    </xf>
    <xf numFmtId="0" fontId="49" fillId="0" borderId="50" xfId="0" applyFont="1" applyBorder="1" applyAlignment="1">
      <alignment horizontal="center" vertical="center" wrapText="1"/>
    </xf>
    <xf numFmtId="0" fontId="31" fillId="0" borderId="59" xfId="0" applyFont="1" applyBorder="1" applyAlignment="1">
      <alignment horizontal="center" vertical="center" shrinkToFit="1"/>
    </xf>
    <xf numFmtId="0" fontId="31" fillId="0" borderId="60" xfId="0" applyFont="1" applyBorder="1" applyAlignment="1">
      <alignment horizontal="center" vertical="center" shrinkToFit="1"/>
    </xf>
    <xf numFmtId="0" fontId="31" fillId="0" borderId="50" xfId="0" applyFont="1" applyBorder="1" applyAlignment="1">
      <alignment horizontal="center" vertical="center" shrinkToFit="1"/>
    </xf>
    <xf numFmtId="0" fontId="49" fillId="0" borderId="79" xfId="0" applyFont="1" applyBorder="1" applyAlignment="1">
      <alignment horizontal="center" vertical="center" wrapText="1"/>
    </xf>
    <xf numFmtId="0" fontId="49" fillId="0" borderId="65"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52" xfId="0" applyFont="1" applyBorder="1" applyAlignment="1">
      <alignment horizontal="center" vertical="center" wrapText="1"/>
    </xf>
    <xf numFmtId="0" fontId="49" fillId="0" borderId="59" xfId="0" applyFont="1" applyBorder="1" applyAlignment="1">
      <alignment horizontal="center" vertical="center" wrapText="1" shrinkToFit="1"/>
    </xf>
    <xf numFmtId="0" fontId="49" fillId="0" borderId="50" xfId="0" applyFont="1" applyBorder="1" applyAlignment="1">
      <alignment horizontal="center" vertical="center" wrapText="1" shrinkToFit="1"/>
    </xf>
    <xf numFmtId="0" fontId="49" fillId="0" borderId="41" xfId="0" applyFont="1" applyBorder="1" applyAlignment="1">
      <alignment horizontal="center" vertical="center" wrapText="1" shrinkToFit="1"/>
    </xf>
    <xf numFmtId="0" fontId="49" fillId="0" borderId="52" xfId="0" applyFont="1" applyBorder="1" applyAlignment="1">
      <alignment horizontal="center" vertical="center" wrapText="1" shrinkToFit="1"/>
    </xf>
    <xf numFmtId="0" fontId="31" fillId="0" borderId="59" xfId="0" applyFont="1" applyBorder="1" applyAlignment="1">
      <alignment horizontal="center" vertical="center" wrapText="1"/>
    </xf>
    <xf numFmtId="0" fontId="31" fillId="0" borderId="61" xfId="0" applyFont="1" applyBorder="1" applyAlignment="1">
      <alignment horizontal="center" vertical="center" wrapText="1"/>
    </xf>
    <xf numFmtId="0" fontId="49" fillId="0" borderId="41" xfId="0" applyFont="1" applyBorder="1" applyAlignment="1">
      <alignment horizontal="center" vertical="center" wrapText="1"/>
    </xf>
    <xf numFmtId="0" fontId="49" fillId="0" borderId="52" xfId="0" applyFont="1" applyBorder="1" applyAlignment="1">
      <alignment horizontal="center" vertical="center" wrapText="1"/>
    </xf>
    <xf numFmtId="0" fontId="31" fillId="0" borderId="57" xfId="0" applyFont="1" applyBorder="1" applyAlignment="1">
      <alignment horizontal="center" vertical="center" wrapText="1"/>
    </xf>
    <xf numFmtId="0" fontId="31" fillId="0" borderId="58" xfId="0" applyFont="1" applyBorder="1" applyAlignment="1">
      <alignment horizontal="center" vertical="center" wrapText="1"/>
    </xf>
    <xf numFmtId="0" fontId="31" fillId="0" borderId="56"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48" xfId="0" applyFont="1" applyBorder="1" applyAlignment="1">
      <alignment horizontal="center" vertical="center" wrapText="1"/>
    </xf>
    <xf numFmtId="196" fontId="6" fillId="0" borderId="15" xfId="0" applyNumberFormat="1" applyFont="1" applyBorder="1" applyAlignment="1">
      <alignment horizontal="center" vertical="center" wrapText="1"/>
    </xf>
    <xf numFmtId="196" fontId="6" fillId="0" borderId="67" xfId="0" applyNumberFormat="1" applyFont="1" applyBorder="1" applyAlignment="1">
      <alignment horizontal="center" vertical="center" wrapText="1"/>
    </xf>
    <xf numFmtId="0" fontId="19" fillId="0" borderId="0" xfId="0" applyFont="1" applyAlignment="1">
      <alignment horizontal="left" vertical="center" wrapText="1"/>
    </xf>
    <xf numFmtId="176" fontId="19" fillId="0" borderId="7" xfId="0" applyNumberFormat="1" applyFont="1" applyBorder="1" applyAlignment="1">
      <alignment horizontal="left" vertical="center" wrapText="1"/>
    </xf>
    <xf numFmtId="0" fontId="31" fillId="0" borderId="41" xfId="0" applyFont="1" applyBorder="1" applyAlignment="1">
      <alignment horizontal="center" vertical="center" shrinkToFit="1"/>
    </xf>
    <xf numFmtId="0" fontId="31" fillId="0" borderId="26" xfId="0" applyFont="1" applyBorder="1" applyAlignment="1">
      <alignment horizontal="center" vertical="center" shrinkToFit="1"/>
    </xf>
    <xf numFmtId="0" fontId="31" fillId="0" borderId="52" xfId="0" applyFont="1" applyBorder="1" applyAlignment="1">
      <alignment horizontal="center" vertical="center" shrinkToFit="1"/>
    </xf>
    <xf numFmtId="0" fontId="31" fillId="0" borderId="59" xfId="0" applyFont="1" applyBorder="1" applyAlignment="1">
      <alignment horizontal="center" vertical="center" wrapText="1" shrinkToFit="1"/>
    </xf>
    <xf numFmtId="0" fontId="31" fillId="0" borderId="60" xfId="0" applyFont="1" applyBorder="1" applyAlignment="1">
      <alignment horizontal="center" vertical="center" wrapText="1" shrinkToFit="1"/>
    </xf>
    <xf numFmtId="0" fontId="31" fillId="0" borderId="50" xfId="0" applyFont="1" applyBorder="1" applyAlignment="1">
      <alignment horizontal="center" vertical="center" wrapText="1" shrinkToFit="1"/>
    </xf>
    <xf numFmtId="0" fontId="31" fillId="0" borderId="62" xfId="0" applyFont="1" applyBorder="1" applyAlignment="1">
      <alignment horizontal="center" vertical="center" shrinkToFit="1"/>
    </xf>
    <xf numFmtId="0" fontId="31" fillId="0" borderId="63" xfId="0" applyFont="1" applyBorder="1" applyAlignment="1">
      <alignment horizontal="center" vertical="center" shrinkToFit="1"/>
    </xf>
    <xf numFmtId="0" fontId="31" fillId="0" borderId="64" xfId="0" applyFont="1" applyBorder="1" applyAlignment="1">
      <alignment horizontal="center" vertical="center" shrinkToFit="1"/>
    </xf>
    <xf numFmtId="0" fontId="31" fillId="0" borderId="60"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66" xfId="0" applyFont="1" applyBorder="1" applyAlignment="1">
      <alignment horizontal="center" vertical="center" wrapText="1" shrinkToFit="1"/>
    </xf>
    <xf numFmtId="0" fontId="31" fillId="0" borderId="12" xfId="0" applyFont="1" applyBorder="1" applyAlignment="1">
      <alignment horizontal="center" vertical="center" wrapText="1" shrinkToFit="1"/>
    </xf>
    <xf numFmtId="0" fontId="31" fillId="0" borderId="2" xfId="0" applyFont="1" applyBorder="1" applyAlignment="1">
      <alignment horizontal="center" vertical="center" wrapText="1" shrinkToFit="1"/>
    </xf>
    <xf numFmtId="0" fontId="12" fillId="0" borderId="0" xfId="0" applyFont="1" applyAlignment="1">
      <alignment horizontal="left" wrapText="1"/>
    </xf>
    <xf numFmtId="0" fontId="6" fillId="0" borderId="0" xfId="0" applyFont="1" applyAlignment="1">
      <alignment horizontal="left" vertical="center" wrapText="1"/>
    </xf>
    <xf numFmtId="0" fontId="6" fillId="0" borderId="0" xfId="0" applyFont="1" applyAlignment="1">
      <alignment horizontal="left" wrapText="1"/>
    </xf>
    <xf numFmtId="0" fontId="100" fillId="0" borderId="0" xfId="0" applyFont="1" applyAlignment="1">
      <alignment horizontal="left"/>
    </xf>
    <xf numFmtId="0" fontId="118" fillId="0" borderId="0" xfId="0" applyFont="1" applyAlignment="1">
      <alignment horizontal="left"/>
    </xf>
    <xf numFmtId="49" fontId="28" fillId="0" borderId="0" xfId="0" applyNumberFormat="1" applyFont="1" applyAlignment="1">
      <alignment horizontal="center" vertical="center"/>
    </xf>
    <xf numFmtId="0" fontId="98" fillId="0" borderId="0" xfId="0" applyFont="1" applyAlignment="1">
      <alignment horizontal="right"/>
    </xf>
    <xf numFmtId="0" fontId="109" fillId="0" borderId="0" xfId="0" applyFont="1" applyAlignment="1">
      <alignment horizontal="center"/>
    </xf>
    <xf numFmtId="0" fontId="12" fillId="0" borderId="0" xfId="0" applyFont="1" applyAlignment="1">
      <alignment horizontal="left" vertical="top" wrapText="1"/>
    </xf>
    <xf numFmtId="0" fontId="0" fillId="0" borderId="0" xfId="0" applyAlignment="1">
      <alignment horizontal="left" vertical="top" wrapText="1"/>
    </xf>
    <xf numFmtId="0" fontId="12" fillId="0" borderId="0" xfId="0" applyFont="1" applyAlignment="1">
      <alignment wrapText="1"/>
    </xf>
    <xf numFmtId="0" fontId="12" fillId="0" borderId="0" xfId="0" applyFont="1"/>
    <xf numFmtId="0" fontId="12" fillId="0" borderId="0" xfId="0" applyFont="1" applyAlignment="1">
      <alignment horizontal="left" vertical="center" wrapText="1"/>
    </xf>
    <xf numFmtId="49" fontId="14" fillId="0" borderId="0" xfId="0" applyNumberFormat="1" applyFont="1" applyAlignment="1">
      <alignment horizontal="left"/>
    </xf>
    <xf numFmtId="0" fontId="6" fillId="0" borderId="0" xfId="8" applyFont="1" applyAlignment="1">
      <alignment horizontal="left"/>
    </xf>
    <xf numFmtId="49" fontId="15" fillId="0" borderId="0" xfId="0" applyNumberFormat="1" applyFont="1" applyAlignment="1">
      <alignment horizontal="left" wrapText="1"/>
    </xf>
    <xf numFmtId="0" fontId="12" fillId="0" borderId="0" xfId="0" applyFont="1" applyAlignment="1">
      <alignment horizontal="left" vertical="top"/>
    </xf>
    <xf numFmtId="0" fontId="99" fillId="0" borderId="0" xfId="0" applyFont="1" applyAlignment="1">
      <alignment horizontal="left"/>
    </xf>
    <xf numFmtId="0" fontId="37" fillId="0" borderId="0" xfId="0" applyFont="1" applyAlignment="1">
      <alignment horizontal="center"/>
    </xf>
    <xf numFmtId="0" fontId="12" fillId="0" borderId="0" xfId="8" applyFont="1" applyAlignment="1">
      <alignment vertical="top" wrapText="1"/>
    </xf>
    <xf numFmtId="38" fontId="96" fillId="0" borderId="6" xfId="3" applyFont="1" applyFill="1" applyBorder="1" applyAlignment="1">
      <alignment vertical="center" wrapText="1"/>
    </xf>
    <xf numFmtId="0" fontId="112" fillId="0" borderId="76" xfId="0" applyFont="1" applyBorder="1" applyAlignment="1">
      <alignment vertical="center" wrapText="1"/>
    </xf>
    <xf numFmtId="0" fontId="112" fillId="0" borderId="1" xfId="0" applyFont="1" applyBorder="1" applyAlignment="1">
      <alignment vertical="center" wrapText="1"/>
    </xf>
    <xf numFmtId="0" fontId="112" fillId="0" borderId="68" xfId="0" applyFont="1" applyBorder="1" applyAlignment="1">
      <alignment vertical="center" wrapText="1"/>
    </xf>
    <xf numFmtId="0" fontId="112" fillId="0" borderId="0" xfId="0" applyFont="1" applyAlignment="1">
      <alignment vertical="center" wrapText="1"/>
    </xf>
    <xf numFmtId="0" fontId="112" fillId="0" borderId="69" xfId="0" applyFont="1" applyBorder="1" applyAlignment="1">
      <alignment vertical="center" wrapText="1"/>
    </xf>
    <xf numFmtId="0" fontId="112" fillId="0" borderId="3" xfId="0" applyFont="1" applyBorder="1" applyAlignment="1">
      <alignment vertical="center" wrapText="1"/>
    </xf>
    <xf numFmtId="0" fontId="112" fillId="0" borderId="70" xfId="0" applyFont="1" applyBorder="1" applyAlignment="1">
      <alignment vertical="center" wrapText="1"/>
    </xf>
    <xf numFmtId="0" fontId="112" fillId="0" borderId="71" xfId="0" applyFont="1" applyBorder="1" applyAlignment="1">
      <alignment vertical="center" wrapText="1"/>
    </xf>
    <xf numFmtId="38" fontId="19" fillId="0" borderId="3" xfId="3" applyFont="1" applyFill="1" applyBorder="1" applyAlignment="1">
      <alignment horizontal="left" vertical="center" wrapText="1"/>
    </xf>
    <xf numFmtId="38" fontId="19" fillId="0" borderId="70" xfId="3" applyFont="1" applyFill="1" applyBorder="1" applyAlignment="1">
      <alignment horizontal="left" vertical="center" wrapText="1"/>
    </xf>
    <xf numFmtId="38" fontId="19" fillId="0" borderId="71" xfId="3" applyFont="1" applyFill="1" applyBorder="1" applyAlignment="1">
      <alignment horizontal="left" vertical="center" wrapText="1"/>
    </xf>
    <xf numFmtId="38" fontId="9" fillId="0" borderId="8" xfId="3" applyFont="1" applyFill="1" applyBorder="1" applyAlignment="1">
      <alignment horizontal="center" vertical="center"/>
    </xf>
    <xf numFmtId="38" fontId="9" fillId="0" borderId="0" xfId="3" applyFont="1" applyFill="1" applyBorder="1" applyAlignment="1">
      <alignment horizontal="center" vertical="center"/>
    </xf>
    <xf numFmtId="38" fontId="9" fillId="0" borderId="5" xfId="3" applyFont="1" applyFill="1" applyBorder="1" applyAlignment="1">
      <alignment horizontal="center" vertical="center"/>
    </xf>
    <xf numFmtId="38" fontId="9" fillId="0" borderId="4" xfId="3" applyFont="1" applyFill="1" applyBorder="1" applyAlignment="1">
      <alignment horizontal="center" vertical="center"/>
    </xf>
    <xf numFmtId="38" fontId="9" fillId="0" borderId="2" xfId="3" applyFont="1" applyFill="1" applyBorder="1" applyAlignment="1">
      <alignment horizontal="center" vertical="center"/>
    </xf>
    <xf numFmtId="38" fontId="9" fillId="0" borderId="12" xfId="3" applyFont="1" applyFill="1" applyBorder="1" applyAlignment="1">
      <alignment horizontal="center" vertical="center"/>
    </xf>
    <xf numFmtId="38" fontId="9" fillId="0" borderId="3" xfId="3" applyFont="1" applyFill="1" applyBorder="1" applyAlignment="1">
      <alignment horizontal="center" vertical="center"/>
    </xf>
    <xf numFmtId="38" fontId="9" fillId="0" borderId="10" xfId="3" applyFont="1" applyFill="1" applyBorder="1" applyAlignment="1">
      <alignment horizontal="center" vertical="center"/>
    </xf>
    <xf numFmtId="38" fontId="9" fillId="0" borderId="6" xfId="3" applyFont="1" applyFill="1" applyBorder="1" applyAlignment="1">
      <alignment horizontal="left" vertical="center"/>
    </xf>
    <xf numFmtId="38" fontId="9" fillId="0" borderId="7" xfId="3" applyFont="1" applyFill="1" applyBorder="1" applyAlignment="1">
      <alignment horizontal="left" vertical="center"/>
    </xf>
    <xf numFmtId="38" fontId="9" fillId="0" borderId="1" xfId="3" applyFont="1" applyFill="1" applyBorder="1" applyAlignment="1">
      <alignment horizontal="left" vertical="center"/>
    </xf>
    <xf numFmtId="38" fontId="9" fillId="0" borderId="6" xfId="3" applyFont="1" applyFill="1" applyBorder="1" applyAlignment="1">
      <alignment horizontal="center" vertical="center"/>
    </xf>
    <xf numFmtId="38" fontId="9" fillId="0" borderId="1" xfId="3" applyFont="1" applyFill="1" applyBorder="1" applyAlignment="1">
      <alignment horizontal="center" vertical="center"/>
    </xf>
    <xf numFmtId="38" fontId="19" fillId="0" borderId="4" xfId="3" applyFont="1" applyFill="1" applyBorder="1" applyAlignment="1">
      <alignment horizontal="center" vertical="center"/>
    </xf>
    <xf numFmtId="38" fontId="19" fillId="0" borderId="12" xfId="3" applyFont="1" applyFill="1" applyBorder="1" applyAlignment="1">
      <alignment horizontal="center" vertical="center"/>
    </xf>
    <xf numFmtId="38" fontId="19" fillId="0" borderId="2" xfId="3" applyFont="1" applyFill="1" applyBorder="1" applyAlignment="1">
      <alignment horizontal="center" vertical="center"/>
    </xf>
    <xf numFmtId="0" fontId="111" fillId="0" borderId="0" xfId="0" applyFont="1" applyAlignment="1">
      <alignment horizontal="center"/>
    </xf>
    <xf numFmtId="0" fontId="9" fillId="0" borderId="4" xfId="10" applyFont="1" applyBorder="1" applyAlignment="1">
      <alignment horizontal="center" vertical="center"/>
    </xf>
    <xf numFmtId="0" fontId="9" fillId="0" borderId="12" xfId="10" applyFont="1" applyBorder="1" applyAlignment="1">
      <alignment horizontal="center" vertical="center"/>
    </xf>
    <xf numFmtId="0" fontId="9" fillId="0" borderId="2" xfId="10" applyFont="1" applyBorder="1" applyAlignment="1">
      <alignment horizontal="center" vertical="center"/>
    </xf>
    <xf numFmtId="0" fontId="113" fillId="0" borderId="6" xfId="0" applyFont="1" applyBorder="1" applyAlignment="1">
      <alignment horizontal="justify" vertical="center" wrapText="1"/>
    </xf>
    <xf numFmtId="0" fontId="113" fillId="0" borderId="76" xfId="0" applyFont="1" applyBorder="1" applyAlignment="1">
      <alignment horizontal="justify" vertical="center" wrapText="1"/>
    </xf>
    <xf numFmtId="0" fontId="113" fillId="0" borderId="1" xfId="0" applyFont="1" applyBorder="1" applyAlignment="1">
      <alignment horizontal="justify" vertical="center" wrapText="1"/>
    </xf>
    <xf numFmtId="0" fontId="113" fillId="0" borderId="68" xfId="0" applyFont="1" applyBorder="1" applyAlignment="1">
      <alignment horizontal="justify" vertical="center" wrapText="1"/>
    </xf>
    <xf numFmtId="0" fontId="113" fillId="0" borderId="0" xfId="0" applyFont="1" applyAlignment="1">
      <alignment horizontal="justify" vertical="center" wrapText="1"/>
    </xf>
    <xf numFmtId="0" fontId="113" fillId="0" borderId="69" xfId="0" applyFont="1" applyBorder="1" applyAlignment="1">
      <alignment horizontal="justify" vertical="center" wrapText="1"/>
    </xf>
    <xf numFmtId="0" fontId="113" fillId="0" borderId="3" xfId="0" applyFont="1" applyBorder="1" applyAlignment="1">
      <alignment horizontal="justify" vertical="center" wrapText="1"/>
    </xf>
    <xf numFmtId="0" fontId="113" fillId="0" borderId="70" xfId="0" applyFont="1" applyBorder="1" applyAlignment="1">
      <alignment horizontal="justify" vertical="center" wrapText="1"/>
    </xf>
    <xf numFmtId="0" fontId="113" fillId="0" borderId="71" xfId="0" applyFont="1" applyBorder="1" applyAlignment="1">
      <alignment horizontal="justify" vertical="center" wrapText="1"/>
    </xf>
    <xf numFmtId="49" fontId="9" fillId="0" borderId="8" xfId="10" applyNumberFormat="1" applyFont="1" applyBorder="1" applyAlignment="1">
      <alignment horizontal="center" vertical="center"/>
    </xf>
    <xf numFmtId="49" fontId="9" fillId="0" borderId="0" xfId="10" applyNumberFormat="1" applyFont="1" applyAlignment="1">
      <alignment horizontal="center" vertical="center"/>
    </xf>
    <xf numFmtId="49" fontId="9" fillId="0" borderId="5" xfId="10" applyNumberFormat="1" applyFont="1" applyBorder="1" applyAlignment="1">
      <alignment horizontal="center" vertical="center"/>
    </xf>
    <xf numFmtId="0" fontId="9" fillId="0" borderId="15" xfId="10" applyFont="1" applyBorder="1" applyAlignment="1">
      <alignment horizontal="center" vertical="center"/>
    </xf>
    <xf numFmtId="0" fontId="9" fillId="0" borderId="14" xfId="10" applyFont="1" applyBorder="1" applyAlignment="1">
      <alignment horizontal="center" vertical="center"/>
    </xf>
    <xf numFmtId="0" fontId="115" fillId="0" borderId="6" xfId="0" applyFont="1" applyBorder="1" applyAlignment="1">
      <alignment horizontal="justify" vertical="center" wrapText="1"/>
    </xf>
    <xf numFmtId="49" fontId="9" fillId="0" borderId="68" xfId="10" applyNumberFormat="1" applyFont="1" applyBorder="1" applyAlignment="1">
      <alignment horizontal="center" vertical="center"/>
    </xf>
    <xf numFmtId="49" fontId="9" fillId="0" borderId="69" xfId="10" applyNumberFormat="1" applyFont="1" applyBorder="1" applyAlignment="1">
      <alignment horizontal="center" vertical="center"/>
    </xf>
    <xf numFmtId="0" fontId="9" fillId="0" borderId="6" xfId="9" applyFont="1" applyBorder="1" applyAlignment="1">
      <alignment horizontal="left" vertical="center"/>
    </xf>
    <xf numFmtId="0" fontId="9" fillId="0" borderId="1" xfId="9" applyFont="1" applyBorder="1" applyAlignment="1">
      <alignment horizontal="left" vertical="center"/>
    </xf>
    <xf numFmtId="49" fontId="19" fillId="0" borderId="68" xfId="9" applyNumberFormat="1" applyFont="1" applyBorder="1" applyAlignment="1">
      <alignment vertical="center" wrapText="1"/>
    </xf>
    <xf numFmtId="49" fontId="19" fillId="0" borderId="0" xfId="9" applyNumberFormat="1" applyFont="1" applyAlignment="1">
      <alignment vertical="center" wrapText="1"/>
    </xf>
    <xf numFmtId="49" fontId="19" fillId="0" borderId="69" xfId="9" applyNumberFormat="1" applyFont="1" applyBorder="1" applyAlignment="1">
      <alignment vertical="center" wrapText="1"/>
    </xf>
    <xf numFmtId="0" fontId="9" fillId="0" borderId="9" xfId="9" applyFont="1" applyBorder="1" applyAlignment="1">
      <alignment horizontal="right"/>
    </xf>
    <xf numFmtId="0" fontId="9" fillId="0" borderId="15" xfId="9" applyFont="1" applyBorder="1" applyAlignment="1">
      <alignment horizontal="center" vertical="center"/>
    </xf>
    <xf numFmtId="0" fontId="9" fillId="0" borderId="14" xfId="9" applyFont="1" applyBorder="1" applyAlignment="1">
      <alignment horizontal="center" vertical="center"/>
    </xf>
    <xf numFmtId="0" fontId="9" fillId="0" borderId="4" xfId="9" applyFont="1" applyBorder="1" applyAlignment="1">
      <alignment horizontal="center" vertical="center"/>
    </xf>
    <xf numFmtId="0" fontId="9" fillId="0" borderId="12" xfId="9" applyFont="1" applyBorder="1" applyAlignment="1">
      <alignment horizontal="center" vertical="center"/>
    </xf>
    <xf numFmtId="0" fontId="9" fillId="0" borderId="2" xfId="9" applyFont="1" applyBorder="1" applyAlignment="1">
      <alignment horizontal="center" vertical="center"/>
    </xf>
    <xf numFmtId="0" fontId="19" fillId="0" borderId="68" xfId="0" applyFont="1" applyBorder="1" applyAlignment="1">
      <alignment horizontal="left" wrapText="1"/>
    </xf>
    <xf numFmtId="0" fontId="19" fillId="0" borderId="0" xfId="0" applyFont="1" applyAlignment="1">
      <alignment horizontal="left" wrapText="1"/>
    </xf>
    <xf numFmtId="0" fontId="19" fillId="0" borderId="69" xfId="0" applyFont="1" applyBorder="1" applyAlignment="1">
      <alignment horizontal="left" wrapText="1"/>
    </xf>
    <xf numFmtId="0" fontId="9" fillId="0" borderId="3" xfId="0" applyFont="1" applyBorder="1" applyAlignment="1">
      <alignment horizontal="center" vertical="center"/>
    </xf>
    <xf numFmtId="0" fontId="9" fillId="0" borderId="71" xfId="0" applyFont="1" applyBorder="1" applyAlignment="1">
      <alignment horizontal="center" vertical="center"/>
    </xf>
    <xf numFmtId="0" fontId="98" fillId="0" borderId="9" xfId="0" applyFont="1" applyBorder="1" applyAlignment="1">
      <alignment horizontal="center"/>
    </xf>
    <xf numFmtId="0" fontId="9" fillId="0" borderId="7" xfId="0" applyFont="1" applyBorder="1" applyAlignment="1">
      <alignment horizontal="center"/>
    </xf>
    <xf numFmtId="0" fontId="9" fillId="0" borderId="1" xfId="0" applyFont="1" applyBorder="1" applyAlignment="1">
      <alignment horizontal="center"/>
    </xf>
    <xf numFmtId="0" fontId="9" fillId="0" borderId="6" xfId="0" applyFont="1" applyBorder="1" applyAlignment="1">
      <alignment horizontal="center"/>
    </xf>
    <xf numFmtId="0" fontId="113" fillId="0" borderId="75" xfId="0" applyFont="1" applyBorder="1" applyAlignment="1">
      <alignment horizontal="justify" vertical="center" wrapText="1"/>
    </xf>
    <xf numFmtId="0" fontId="9" fillId="0" borderId="4" xfId="0" applyFont="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vertical="top"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68" xfId="0" applyFont="1" applyBorder="1" applyAlignment="1">
      <alignment horizontal="center" vertical="center"/>
    </xf>
    <xf numFmtId="0" fontId="9" fillId="0" borderId="0" xfId="0" applyFont="1" applyAlignment="1">
      <alignment horizontal="center" vertical="center"/>
    </xf>
    <xf numFmtId="0" fontId="9" fillId="0" borderId="69" xfId="0" applyFont="1" applyBorder="1" applyAlignment="1">
      <alignment horizontal="center" vertical="center"/>
    </xf>
    <xf numFmtId="0" fontId="9" fillId="0" borderId="70"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116" fillId="0" borderId="6" xfId="0" applyFont="1" applyBorder="1" applyAlignment="1">
      <alignment horizontal="left" vertical="center" wrapText="1"/>
    </xf>
    <xf numFmtId="0" fontId="114" fillId="0" borderId="76" xfId="0" applyFont="1" applyBorder="1" applyAlignment="1">
      <alignment horizontal="left" vertical="center" wrapText="1"/>
    </xf>
    <xf numFmtId="0" fontId="114" fillId="0" borderId="1" xfId="0" applyFont="1" applyBorder="1" applyAlignment="1">
      <alignment horizontal="left" vertical="center" wrapText="1"/>
    </xf>
    <xf numFmtId="0" fontId="114" fillId="0" borderId="75" xfId="0" applyFont="1" applyBorder="1" applyAlignment="1">
      <alignment horizontal="left" vertical="center" wrapText="1"/>
    </xf>
    <xf numFmtId="0" fontId="114" fillId="0" borderId="70" xfId="0" applyFont="1" applyBorder="1" applyAlignment="1">
      <alignment horizontal="left" vertical="center" wrapText="1"/>
    </xf>
    <xf numFmtId="0" fontId="114" fillId="0" borderId="71" xfId="0" applyFont="1" applyBorder="1" applyAlignment="1">
      <alignment horizontal="left" vertical="center" wrapText="1"/>
    </xf>
    <xf numFmtId="0" fontId="99" fillId="0" borderId="0" xfId="0" applyFont="1" applyAlignment="1">
      <alignment horizontal="center"/>
    </xf>
    <xf numFmtId="49" fontId="9" fillId="0" borderId="6"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70" xfId="0" applyNumberFormat="1" applyFont="1" applyBorder="1" applyAlignment="1">
      <alignment horizontal="center" vertical="center"/>
    </xf>
    <xf numFmtId="49" fontId="9" fillId="0" borderId="71" xfId="0" applyNumberFormat="1" applyFont="1" applyBorder="1" applyAlignment="1">
      <alignment horizontal="center" vertical="center"/>
    </xf>
    <xf numFmtId="0" fontId="114" fillId="0" borderId="80" xfId="0" applyFont="1" applyBorder="1" applyAlignment="1">
      <alignment horizontal="left" vertical="center" wrapText="1"/>
    </xf>
    <xf numFmtId="49" fontId="9" fillId="0" borderId="76" xfId="0" applyNumberFormat="1" applyFont="1" applyBorder="1" applyAlignment="1">
      <alignment horizontal="center" vertical="center"/>
    </xf>
    <xf numFmtId="49" fontId="9" fillId="0" borderId="80" xfId="0" applyNumberFormat="1" applyFont="1" applyBorder="1" applyAlignment="1">
      <alignment horizontal="center" vertical="center"/>
    </xf>
    <xf numFmtId="49" fontId="9" fillId="0" borderId="75"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14" xfId="0" applyNumberFormat="1" applyFont="1" applyBorder="1" applyAlignment="1">
      <alignment horizontal="center" vertical="center"/>
    </xf>
    <xf numFmtId="0" fontId="19" fillId="0" borderId="3" xfId="0" applyFont="1" applyBorder="1" applyAlignment="1">
      <alignment horizontal="left" vertical="center"/>
    </xf>
    <xf numFmtId="0" fontId="19" fillId="0" borderId="70" xfId="0" applyFont="1" applyBorder="1" applyAlignment="1">
      <alignment horizontal="left" vertical="center"/>
    </xf>
    <xf numFmtId="0" fontId="19" fillId="0" borderId="71" xfId="0" applyFont="1" applyBorder="1" applyAlignment="1">
      <alignment horizontal="left" vertical="center"/>
    </xf>
    <xf numFmtId="0" fontId="115" fillId="0" borderId="6" xfId="0" applyFont="1" applyBorder="1" applyAlignment="1">
      <alignment horizontal="left" vertical="center" wrapText="1"/>
    </xf>
    <xf numFmtId="0" fontId="113" fillId="0" borderId="76" xfId="0" applyFont="1" applyBorder="1" applyAlignment="1">
      <alignment horizontal="left" vertical="center" wrapText="1"/>
    </xf>
    <xf numFmtId="0" fontId="113" fillId="0" borderId="1" xfId="0" applyFont="1" applyBorder="1" applyAlignment="1">
      <alignment horizontal="left" vertical="center" wrapText="1"/>
    </xf>
    <xf numFmtId="0" fontId="113" fillId="0" borderId="68" xfId="0" applyFont="1" applyBorder="1" applyAlignment="1">
      <alignment horizontal="left" vertical="center" wrapText="1"/>
    </xf>
    <xf numFmtId="0" fontId="113" fillId="0" borderId="0" xfId="0" applyFont="1" applyAlignment="1">
      <alignment horizontal="left" vertical="center" wrapText="1"/>
    </xf>
    <xf numFmtId="0" fontId="113" fillId="0" borderId="69" xfId="0" applyFont="1" applyBorder="1" applyAlignment="1">
      <alignment horizontal="left" vertical="center" wrapText="1"/>
    </xf>
    <xf numFmtId="0" fontId="113" fillId="0" borderId="75" xfId="0" applyFont="1" applyBorder="1" applyAlignment="1">
      <alignment horizontal="left" vertical="center" wrapText="1"/>
    </xf>
    <xf numFmtId="0" fontId="113" fillId="0" borderId="70" xfId="0" applyFont="1" applyBorder="1" applyAlignment="1">
      <alignment horizontal="left" vertical="center" wrapText="1"/>
    </xf>
    <xf numFmtId="0" fontId="113" fillId="0" borderId="71" xfId="0" applyFont="1" applyBorder="1" applyAlignment="1">
      <alignment horizontal="left" vertical="center" wrapText="1"/>
    </xf>
    <xf numFmtId="49" fontId="19" fillId="0" borderId="6" xfId="0" applyNumberFormat="1" applyFont="1" applyBorder="1" applyAlignment="1">
      <alignment horizontal="left" vertical="center"/>
    </xf>
    <xf numFmtId="0" fontId="19" fillId="0" borderId="7" xfId="0" applyFont="1" applyBorder="1" applyAlignment="1">
      <alignment vertical="center"/>
    </xf>
    <xf numFmtId="0" fontId="19" fillId="0" borderId="1" xfId="0" applyFont="1" applyBorder="1" applyAlignment="1">
      <alignment vertical="center"/>
    </xf>
    <xf numFmtId="49" fontId="19" fillId="0" borderId="68" xfId="0" applyNumberFormat="1" applyFont="1" applyBorder="1" applyAlignment="1">
      <alignment horizontal="left" vertical="center"/>
    </xf>
    <xf numFmtId="49" fontId="19" fillId="0" borderId="0" xfId="0" applyNumberFormat="1" applyFont="1" applyAlignment="1">
      <alignment horizontal="left" vertical="center"/>
    </xf>
    <xf numFmtId="49" fontId="19" fillId="0" borderId="69" xfId="0" applyNumberFormat="1" applyFont="1" applyBorder="1" applyAlignment="1">
      <alignment horizontal="left" vertical="center"/>
    </xf>
    <xf numFmtId="49" fontId="19" fillId="0" borderId="68" xfId="0" applyNumberFormat="1" applyFont="1" applyBorder="1" applyAlignment="1">
      <alignment horizontal="left" vertical="center" shrinkToFit="1"/>
    </xf>
    <xf numFmtId="49" fontId="19" fillId="0" borderId="0" xfId="0" applyNumberFormat="1" applyFont="1" applyAlignment="1">
      <alignment horizontal="left" vertical="center" shrinkToFit="1"/>
    </xf>
    <xf numFmtId="49" fontId="19" fillId="0" borderId="69" xfId="0" applyNumberFormat="1" applyFont="1" applyBorder="1" applyAlignment="1">
      <alignment horizontal="left" vertical="center" shrinkToFit="1"/>
    </xf>
    <xf numFmtId="49" fontId="19" fillId="0" borderId="8" xfId="0" applyNumberFormat="1" applyFont="1" applyBorder="1" applyAlignment="1">
      <alignment vertical="center"/>
    </xf>
    <xf numFmtId="0" fontId="0" fillId="0" borderId="0" xfId="0" applyAlignment="1">
      <alignment vertical="center"/>
    </xf>
    <xf numFmtId="0" fontId="0" fillId="0" borderId="5" xfId="0" applyBorder="1" applyAlignment="1">
      <alignment vertical="center"/>
    </xf>
    <xf numFmtId="49" fontId="19" fillId="0" borderId="8" xfId="0" applyNumberFormat="1" applyFont="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1" xfId="0" applyFont="1" applyBorder="1" applyAlignment="1">
      <alignment horizontal="left" vertical="center" wrapText="1"/>
    </xf>
    <xf numFmtId="0" fontId="12" fillId="0" borderId="8" xfId="0" applyFont="1" applyBorder="1" applyAlignment="1">
      <alignment horizontal="left" vertical="center" wrapText="1"/>
    </xf>
    <xf numFmtId="0" fontId="12" fillId="0" borderId="5" xfId="0" applyFont="1" applyBorder="1" applyAlignment="1">
      <alignment horizontal="left" vertical="center" wrapText="1"/>
    </xf>
    <xf numFmtId="0" fontId="0" fillId="0" borderId="3" xfId="0" applyBorder="1" applyAlignment="1">
      <alignment wrapText="1"/>
    </xf>
    <xf numFmtId="0" fontId="0" fillId="0" borderId="9" xfId="0" applyBorder="1" applyAlignment="1">
      <alignment wrapText="1"/>
    </xf>
    <xf numFmtId="0" fontId="0" fillId="0" borderId="10" xfId="0" applyBorder="1" applyAlignment="1">
      <alignment wrapText="1"/>
    </xf>
    <xf numFmtId="0" fontId="9" fillId="0" borderId="9" xfId="0" applyFont="1" applyBorder="1" applyAlignment="1">
      <alignment horizontal="right"/>
    </xf>
    <xf numFmtId="9" fontId="12" fillId="0" borderId="6" xfId="1" applyFont="1" applyFill="1" applyBorder="1" applyAlignment="1">
      <alignment horizontal="left" vertical="center" wrapText="1"/>
    </xf>
    <xf numFmtId="9" fontId="12" fillId="0" borderId="7" xfId="1" applyFont="1" applyFill="1" applyBorder="1" applyAlignment="1">
      <alignment horizontal="left" vertical="center" wrapText="1"/>
    </xf>
    <xf numFmtId="9" fontId="12" fillId="0" borderId="1" xfId="1" applyFont="1" applyFill="1" applyBorder="1" applyAlignment="1">
      <alignment horizontal="left" vertical="center" wrapText="1"/>
    </xf>
    <xf numFmtId="9" fontId="12" fillId="0" borderId="3" xfId="1" applyFont="1" applyBorder="1" applyAlignment="1">
      <alignment wrapText="1"/>
    </xf>
    <xf numFmtId="9" fontId="5" fillId="0" borderId="9" xfId="1" applyFont="1" applyBorder="1" applyAlignment="1">
      <alignment wrapText="1"/>
    </xf>
    <xf numFmtId="9" fontId="5" fillId="0" borderId="10" xfId="1" applyFont="1" applyBorder="1" applyAlignment="1">
      <alignment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2" fillId="0" borderId="6" xfId="0" applyFont="1" applyBorder="1" applyAlignment="1">
      <alignment horizontal="justify" vertical="center" wrapText="1"/>
    </xf>
    <xf numFmtId="0" fontId="12" fillId="0" borderId="7"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68" xfId="0" applyFont="1" applyBorder="1" applyAlignment="1">
      <alignment horizontal="justify" vertical="center" wrapText="1"/>
    </xf>
    <xf numFmtId="0" fontId="12" fillId="0" borderId="0" xfId="0" applyFont="1" applyAlignment="1">
      <alignment horizontal="justify" vertical="center" wrapText="1"/>
    </xf>
    <xf numFmtId="0" fontId="12" fillId="0" borderId="69"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70" xfId="0" applyFont="1" applyBorder="1" applyAlignment="1">
      <alignment horizontal="justify" vertical="center" wrapText="1"/>
    </xf>
    <xf numFmtId="0" fontId="12" fillId="0" borderId="71" xfId="0" applyFont="1" applyBorder="1" applyAlignment="1">
      <alignment horizontal="justify" vertical="center" wrapText="1"/>
    </xf>
    <xf numFmtId="0" fontId="19" fillId="0" borderId="6" xfId="0" applyFont="1" applyBorder="1" applyAlignment="1">
      <alignment vertical="center"/>
    </xf>
    <xf numFmtId="0" fontId="67" fillId="0" borderId="1" xfId="0" applyFont="1" applyBorder="1" applyAlignment="1">
      <alignment vertical="center"/>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xf numFmtId="0" fontId="19" fillId="0" borderId="68" xfId="0" applyFont="1" applyBorder="1" applyAlignment="1">
      <alignment horizontal="left" vertical="center" shrinkToFit="1"/>
    </xf>
    <xf numFmtId="0" fontId="19" fillId="0" borderId="69" xfId="0" applyFont="1" applyBorder="1" applyAlignment="1">
      <alignment horizontal="left" vertical="center" shrinkToFit="1"/>
    </xf>
    <xf numFmtId="0" fontId="19" fillId="0" borderId="68" xfId="0" applyFont="1" applyBorder="1" applyAlignment="1">
      <alignment vertical="center" shrinkToFit="1"/>
    </xf>
    <xf numFmtId="0" fontId="19" fillId="0" borderId="69" xfId="0" applyFont="1" applyBorder="1" applyAlignment="1">
      <alignment vertical="center" shrinkToFit="1"/>
    </xf>
    <xf numFmtId="0" fontId="19" fillId="0" borderId="3" xfId="0" applyFont="1" applyBorder="1" applyAlignment="1">
      <alignment vertical="center" shrinkToFit="1"/>
    </xf>
    <xf numFmtId="0" fontId="19" fillId="0" borderId="10" xfId="0" applyFont="1" applyBorder="1" applyAlignment="1">
      <alignment vertical="center" shrinkToFit="1"/>
    </xf>
    <xf numFmtId="0" fontId="19" fillId="0" borderId="3" xfId="0" applyFont="1" applyBorder="1" applyAlignment="1">
      <alignment vertical="center" wrapText="1"/>
    </xf>
    <xf numFmtId="0" fontId="0" fillId="0" borderId="70" xfId="0" applyBorder="1" applyAlignment="1">
      <alignment vertical="center"/>
    </xf>
    <xf numFmtId="0" fontId="0" fillId="0" borderId="71" xfId="0" applyBorder="1" applyAlignment="1">
      <alignment vertical="center"/>
    </xf>
    <xf numFmtId="0" fontId="90" fillId="0" borderId="0" xfId="0" applyFont="1" applyAlignment="1">
      <alignment horizontal="center" wrapText="1"/>
    </xf>
    <xf numFmtId="49" fontId="9" fillId="0" borderId="8"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center"/>
    </xf>
    <xf numFmtId="0" fontId="39" fillId="0" borderId="0" xfId="0" applyFont="1" applyAlignment="1">
      <alignment horizontal="left" wrapText="1"/>
    </xf>
    <xf numFmtId="0" fontId="39" fillId="0" borderId="70" xfId="0" applyFont="1" applyBorder="1" applyAlignment="1">
      <alignment horizontal="left"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8" fillId="0" borderId="0" xfId="55" applyFont="1" applyAlignment="1">
      <alignment horizontal="center"/>
    </xf>
    <xf numFmtId="0" fontId="6" fillId="0" borderId="0" xfId="55" applyFont="1" applyAlignment="1">
      <alignment horizontal="left"/>
    </xf>
    <xf numFmtId="0" fontId="12" fillId="0" borderId="6" xfId="55" applyFont="1" applyBorder="1" applyAlignment="1">
      <alignment horizontal="center" vertical="center"/>
    </xf>
    <xf numFmtId="0" fontId="12" fillId="0" borderId="7" xfId="55" applyFont="1" applyBorder="1" applyAlignment="1">
      <alignment horizontal="center" vertical="center"/>
    </xf>
    <xf numFmtId="0" fontId="12" fillId="0" borderId="68" xfId="55" applyFont="1" applyBorder="1" applyAlignment="1">
      <alignment horizontal="center" vertical="center"/>
    </xf>
    <xf numFmtId="0" fontId="12" fillId="0" borderId="0" xfId="55" applyFont="1" applyAlignment="1">
      <alignment horizontal="center" vertical="center"/>
    </xf>
    <xf numFmtId="0" fontId="12" fillId="0" borderId="75" xfId="55" applyFont="1" applyBorder="1" applyAlignment="1">
      <alignment horizontal="center" vertical="center"/>
    </xf>
    <xf numFmtId="0" fontId="12" fillId="0" borderId="70" xfId="55" applyFont="1" applyBorder="1" applyAlignment="1">
      <alignment horizontal="center" vertical="center"/>
    </xf>
    <xf numFmtId="0" fontId="9" fillId="0" borderId="6" xfId="55" applyFont="1" applyBorder="1" applyAlignment="1">
      <alignment horizontal="center" vertical="center"/>
    </xf>
    <xf numFmtId="0" fontId="9" fillId="0" borderId="7" xfId="55" applyFont="1" applyBorder="1" applyAlignment="1">
      <alignment horizontal="center" vertical="center"/>
    </xf>
    <xf numFmtId="0" fontId="9" fillId="0" borderId="1" xfId="55" applyFont="1" applyBorder="1" applyAlignment="1">
      <alignment horizontal="center" vertical="center"/>
    </xf>
    <xf numFmtId="0" fontId="9" fillId="0" borderId="75" xfId="55" applyFont="1" applyBorder="1" applyAlignment="1">
      <alignment horizontal="center" vertical="center"/>
    </xf>
    <xf numFmtId="0" fontId="9" fillId="0" borderId="70" xfId="55" applyFont="1" applyBorder="1" applyAlignment="1">
      <alignment horizontal="center" vertical="center"/>
    </xf>
    <xf numFmtId="0" fontId="9" fillId="0" borderId="71" xfId="55" applyFont="1" applyBorder="1" applyAlignment="1">
      <alignment horizontal="center" vertical="center"/>
    </xf>
    <xf numFmtId="0" fontId="115" fillId="0" borderId="76" xfId="55" applyFont="1" applyBorder="1" applyAlignment="1">
      <alignment vertical="center" wrapText="1"/>
    </xf>
    <xf numFmtId="0" fontId="115" fillId="0" borderId="80" xfId="55" applyFont="1" applyBorder="1" applyAlignment="1">
      <alignment vertical="center" wrapText="1"/>
    </xf>
    <xf numFmtId="0" fontId="115" fillId="0" borderId="0" xfId="55" applyFont="1" applyAlignment="1">
      <alignment vertical="center" wrapText="1"/>
    </xf>
    <xf numFmtId="0" fontId="115" fillId="0" borderId="69" xfId="55" applyFont="1" applyBorder="1" applyAlignment="1">
      <alignment vertical="center" wrapText="1"/>
    </xf>
    <xf numFmtId="0" fontId="115" fillId="0" borderId="70" xfId="55" applyFont="1" applyBorder="1" applyAlignment="1">
      <alignment vertical="center" wrapText="1"/>
    </xf>
    <xf numFmtId="0" fontId="115" fillId="0" borderId="71" xfId="55" applyFont="1" applyBorder="1" applyAlignment="1">
      <alignment vertical="center" wrapText="1"/>
    </xf>
  </cellXfs>
  <cellStyles count="85">
    <cellStyle name="パーセント" xfId="1" builtinId="5"/>
    <cellStyle name="ハイパーリンク" xfId="2" builtinId="8"/>
    <cellStyle name="ハイパーリンク 2" xfId="84" xr:uid="{F3EF7F39-FEAB-4BED-BE17-55F99C002A69}"/>
    <cellStyle name="桁区切り" xfId="3" builtinId="6"/>
    <cellStyle name="桁区切り 10" xfId="50" xr:uid="{6945E633-8909-4CA4-B39F-2CA9E304564B}"/>
    <cellStyle name="桁区切り 11" xfId="51" xr:uid="{0F564E8D-17A1-4F22-977E-49E78ED91BEC}"/>
    <cellStyle name="桁区切り 12" xfId="56" xr:uid="{637A1FA9-D29F-483C-B3B2-48FE9E7FDF9D}"/>
    <cellStyle name="桁区切り 2" xfId="13" xr:uid="{F48B6519-A600-47FC-ABCA-DB1F3068338F}"/>
    <cellStyle name="桁区切り 2 2" xfId="62" xr:uid="{C8E3AAE3-EF53-4D15-AEFA-19D5BBA828E2}"/>
    <cellStyle name="桁区切り 3" xfId="14" xr:uid="{AF4AAE61-1FC6-4C26-894F-DCC8873B6B1C}"/>
    <cellStyle name="桁区切り 3 2" xfId="63" xr:uid="{347E3767-193A-4E0D-84F9-B748F0719E60}"/>
    <cellStyle name="桁区切り 4" xfId="15" xr:uid="{472B6916-F435-4B66-869F-9547CE8439F5}"/>
    <cellStyle name="桁区切り 4 2" xfId="64" xr:uid="{3C78122F-7826-432B-8EDA-030DD30FF779}"/>
    <cellStyle name="桁区切り 5" xfId="16" xr:uid="{C090CF42-1D19-44EE-BEE5-601E2D5D05CD}"/>
    <cellStyle name="桁区切り 5 2" xfId="65" xr:uid="{43BB595B-CF88-41D6-929D-7438197AC5E0}"/>
    <cellStyle name="桁区切り 6" xfId="17" xr:uid="{3E9AE5BD-0F31-4841-A672-EB2B7015AF30}"/>
    <cellStyle name="桁区切り 6 2" xfId="66" xr:uid="{06CB756D-BB58-46D5-A9F0-213B151DB460}"/>
    <cellStyle name="桁区切り 7" xfId="18" xr:uid="{0F56FF07-FF62-4186-8B02-B75594B14F10}"/>
    <cellStyle name="桁区切り 7 2" xfId="67" xr:uid="{8F6D4F62-AF84-4BFF-A66E-FCFAEB45F62E}"/>
    <cellStyle name="桁区切り 8" xfId="19" xr:uid="{111B9EA4-5492-420F-9342-B82B9BDAA061}"/>
    <cellStyle name="桁区切り 8 2" xfId="68" xr:uid="{54AEA5A5-C7AB-455E-BB4D-45ED8BEDED88}"/>
    <cellStyle name="桁区切り 9" xfId="20" xr:uid="{99390993-5A89-4985-937A-043C45627FD9}"/>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 10" xfId="21" xr:uid="{7550D85D-6782-47B1-B3B7-89640BD9B06E}"/>
    <cellStyle name="標準 10 2" xfId="69" xr:uid="{E700C665-3B5A-488E-8749-CAC318D923D5}"/>
    <cellStyle name="標準 11" xfId="22" xr:uid="{37B5584F-0F0E-4FB1-9759-846CF4642E7F}"/>
    <cellStyle name="標準 11 2" xfId="23" xr:uid="{ED85949B-373C-426E-9158-55DCDB9A8080}"/>
    <cellStyle name="標準 11 3" xfId="24" xr:uid="{950BDD77-D31B-45E2-8E00-09C0AB974AA7}"/>
    <cellStyle name="標準 11 3 2" xfId="25" xr:uid="{3810B6FF-91C9-419F-B60D-BF4C03E589E1}"/>
    <cellStyle name="標準 11 3 3" xfId="26" xr:uid="{5EA6D313-A0B1-4F26-A319-581CC820081B}"/>
    <cellStyle name="標準 11 4" xfId="27" xr:uid="{209A0A48-CDB9-4EAB-9939-DBE89BA19CB6}"/>
    <cellStyle name="標準 12" xfId="28" xr:uid="{EC1B5B57-C751-4922-95C0-17791A95114F}"/>
    <cellStyle name="標準 12 2" xfId="29" xr:uid="{34E1C4E3-D6B8-4FDD-B156-9EEE72621A50}"/>
    <cellStyle name="標準 12 3" xfId="30" xr:uid="{5D846D1E-5F0E-4765-AB32-CCAA276F9CBF}"/>
    <cellStyle name="標準 13" xfId="31" xr:uid="{B4624052-C210-479B-84FF-D1B26DD9D2D2}"/>
    <cellStyle name="標準 14" xfId="32" xr:uid="{4D24F6CB-3DE6-46A7-B63E-E29DCD35AE03}"/>
    <cellStyle name="標準 14 2" xfId="70" xr:uid="{046DD590-9D55-4B0B-AEEB-D3C949EE958C}"/>
    <cellStyle name="標準 15" xfId="33" xr:uid="{8FC0463A-2ED6-49A9-A5AF-1743DCA6574C}"/>
    <cellStyle name="標準 16" xfId="34" xr:uid="{786F18B0-9337-469D-97B9-ACCE55AEFE3F}"/>
    <cellStyle name="標準 16 2" xfId="71" xr:uid="{96B31E3A-1381-4C5A-99E4-FBDEB146C17D}"/>
    <cellStyle name="標準 17" xfId="35" xr:uid="{5DFA40AF-DB16-49D2-89DD-9D1A4C2480CD}"/>
    <cellStyle name="標準 18" xfId="36" xr:uid="{FF45E946-E074-43B4-9F17-2A25FD137233}"/>
    <cellStyle name="標準 18 2" xfId="72" xr:uid="{6CEA36AE-4546-46CD-9960-9A800228C21D}"/>
    <cellStyle name="標準 19" xfId="37" xr:uid="{C1DCB953-89D3-4F68-9B93-AEDA6864341A}"/>
    <cellStyle name="標準 2" xfId="38" xr:uid="{7BE01158-D46D-4C10-A99F-1C90D277E0DE}"/>
    <cellStyle name="標準 2 2" xfId="73" xr:uid="{0A707924-19C8-4A26-9D3D-85D9528221F9}"/>
    <cellStyle name="標準 20" xfId="39" xr:uid="{158C281B-5314-4CEE-8D2A-703D3BA80A9A}"/>
    <cellStyle name="標準 20 2" xfId="49" xr:uid="{40FBAE62-AD1A-475E-9F84-AB826E53DD1F}"/>
    <cellStyle name="標準 20 2 2" xfId="77" xr:uid="{76ECD17E-F867-4EB4-8919-6A5FBC55E4BE}"/>
    <cellStyle name="標準 20 2 3" xfId="76" xr:uid="{59017A25-E526-4BC6-9D1F-76A0263872CA}"/>
    <cellStyle name="標準 20 2 4" xfId="60" xr:uid="{C72B73A4-A493-4A80-84A8-D699C68FFA3B}"/>
    <cellStyle name="標準 21" xfId="12" xr:uid="{38CA2DC7-42AF-4E18-B39A-09567DE99C24}"/>
    <cellStyle name="標準 22" xfId="52" xr:uid="{37DA6800-26E8-4B13-BF72-E5F26384C920}"/>
    <cellStyle name="標準 23" xfId="53" xr:uid="{E74039A9-FB35-4FC1-8D87-8BB4E91FE9A3}"/>
    <cellStyle name="標準 24" xfId="54" xr:uid="{D4993E94-E248-4FF2-A9B6-B3E2F7783A62}"/>
    <cellStyle name="標準 25" xfId="55" xr:uid="{E3527845-E673-4523-B73C-9483619EC710}"/>
    <cellStyle name="標準 25 2" xfId="83" xr:uid="{076BA809-F24C-4204-87C9-DF8F9FFF0F4E}"/>
    <cellStyle name="標準 26" xfId="57" xr:uid="{99BDB958-4893-4705-934C-0E1F1D98FD2B}"/>
    <cellStyle name="標準 27" xfId="59" xr:uid="{91C882AF-ED3A-4C39-821C-90CFCBFB767E}"/>
    <cellStyle name="標準 28" xfId="61" xr:uid="{A4601701-14FF-4230-88C4-0354E9E4C818}"/>
    <cellStyle name="標準 29" xfId="81" xr:uid="{CFEA60DB-B578-4BE7-B01B-21F177349353}"/>
    <cellStyle name="標準 3" xfId="40" xr:uid="{818534E3-371D-4C71-8033-F5749181D1FA}"/>
    <cellStyle name="標準 30" xfId="80" xr:uid="{499F698B-D1BB-46DF-B8E8-49AB0FC2149C}"/>
    <cellStyle name="標準 31" xfId="79" xr:uid="{26190704-BC1B-4770-9347-65B8C072E6BA}"/>
    <cellStyle name="標準 32" xfId="78" xr:uid="{64901BE6-7DE9-45B1-BAEE-E44C5692A910}"/>
    <cellStyle name="標準 33" xfId="58" xr:uid="{4433241C-1730-4830-8C0F-082C7030E42C}"/>
    <cellStyle name="標準 34" xfId="82" xr:uid="{4B44E7F8-256B-40AB-9C93-ADC1218C34B8}"/>
    <cellStyle name="標準 4" xfId="41" xr:uid="{4CE36344-801D-43E0-B49F-5FD78C551FDF}"/>
    <cellStyle name="標準 4 2" xfId="42" xr:uid="{A1C670A5-CE2E-4777-8BAC-015FAE9BD794}"/>
    <cellStyle name="標準 4 3" xfId="43" xr:uid="{365FE1A6-037A-4A4E-AB5C-D95DB8BB990C}"/>
    <cellStyle name="標準 5" xfId="44" xr:uid="{38B5A0E3-E5ED-4FFA-82DB-4ACD99636E08}"/>
    <cellStyle name="標準 6" xfId="45" xr:uid="{B5B46E7E-106E-4D09-B49B-D040A19E5E0A}"/>
    <cellStyle name="標準 6 2" xfId="74" xr:uid="{AB522877-C520-4EC1-A93E-4EE11665385B}"/>
    <cellStyle name="標準 7" xfId="46" xr:uid="{9EB9EFA4-F3A1-47BC-BEA4-FCDA1D49A44A}"/>
    <cellStyle name="標準 8" xfId="47" xr:uid="{E5768EB3-2EDD-4C37-922B-8E39787F788C}"/>
    <cellStyle name="標準 8 2" xfId="75" xr:uid="{3E82EB3A-2FA2-41DB-9A70-D2A9C9AC00D4}"/>
    <cellStyle name="標準 9" xfId="48" xr:uid="{A42E7BB8-063D-4814-8D75-E2420ADD1E0B}"/>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FF"/>
      <color rgb="FFFFFF99"/>
      <color rgb="FFFFCC66"/>
      <color rgb="FFFF7C80"/>
      <color rgb="FFFF0066"/>
      <color rgb="FF009E47"/>
      <color rgb="FF66FF99"/>
      <color rgb="FF0080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7.emf"/></Relationships>
</file>

<file path=xl/drawings/_rels/drawing11.xml.rels><?xml version="1.0" encoding="UTF-8" standalone="yes"?>
<Relationships xmlns="http://schemas.openxmlformats.org/package/2006/relationships"><Relationship Id="rId1" Type="http://schemas.openxmlformats.org/officeDocument/2006/relationships/image" Target="../media/image8.emf"/></Relationships>
</file>

<file path=xl/drawings/_rels/drawing12.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4.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7.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8.emf"/></Relationships>
</file>

<file path=xl/drawings/_rels/drawing21.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_rels/drawing9.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47</xdr:row>
      <xdr:rowOff>9525</xdr:rowOff>
    </xdr:from>
    <xdr:to>
      <xdr:col>59</xdr:col>
      <xdr:colOff>257175</xdr:colOff>
      <xdr:row>47</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704850</xdr:colOff>
      <xdr:row>20</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114300</xdr:rowOff>
    </xdr:from>
    <xdr:to>
      <xdr:col>6</xdr:col>
      <xdr:colOff>647700</xdr:colOff>
      <xdr:row>19</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326130" y="5295900"/>
          <a:ext cx="98679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187960</xdr:colOff>
      <xdr:row>43</xdr:row>
      <xdr:rowOff>86360</xdr:rowOff>
    </xdr:from>
    <xdr:to>
      <xdr:col>11</xdr:col>
      <xdr:colOff>406400</xdr:colOff>
      <xdr:row>43</xdr:row>
      <xdr:rowOff>134620</xdr:rowOff>
    </xdr:to>
    <xdr:sp macro="" textlink="">
      <xdr:nvSpPr>
        <xdr:cNvPr id="2" name="正方形/長方形 1">
          <a:extLst>
            <a:ext uri="{FF2B5EF4-FFF2-40B4-BE49-F238E27FC236}">
              <a16:creationId xmlns:a16="http://schemas.microsoft.com/office/drawing/2014/main" id="{C9A2C2EB-643B-4AE1-8969-9027F8B5627C}"/>
            </a:ext>
          </a:extLst>
        </xdr:cNvPr>
        <xdr:cNvSpPr/>
      </xdr:nvSpPr>
      <xdr:spPr bwMode="auto">
        <a:xfrm flipH="1">
          <a:off x="4988560" y="7089140"/>
          <a:ext cx="218440" cy="4826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editAs="oneCell">
    <xdr:from>
      <xdr:col>1</xdr:col>
      <xdr:colOff>22860</xdr:colOff>
      <xdr:row>40</xdr:row>
      <xdr:rowOff>45720</xdr:rowOff>
    </xdr:from>
    <xdr:to>
      <xdr:col>13</xdr:col>
      <xdr:colOff>556260</xdr:colOff>
      <xdr:row>56</xdr:row>
      <xdr:rowOff>144780</xdr:rowOff>
    </xdr:to>
    <xdr:pic>
      <xdr:nvPicPr>
        <xdr:cNvPr id="8" name="図 7">
          <a:extLst>
            <a:ext uri="{FF2B5EF4-FFF2-40B4-BE49-F238E27FC236}">
              <a16:creationId xmlns:a16="http://schemas.microsoft.com/office/drawing/2014/main" id="{0DEE041A-7DED-40B6-0ABA-9E6EF928E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6332220"/>
          <a:ext cx="6301740" cy="3147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371469</xdr:colOff>
      <xdr:row>53</xdr:row>
      <xdr:rowOff>2317</xdr:rowOff>
    </xdr:from>
    <xdr:to>
      <xdr:col>1</xdr:col>
      <xdr:colOff>371672</xdr:colOff>
      <xdr:row>53</xdr:row>
      <xdr:rowOff>2421</xdr:rowOff>
    </xdr:to>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466719" y="8993917"/>
          <a:ext cx="203" cy="104"/>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1</xdr:col>
      <xdr:colOff>173851</xdr:colOff>
      <xdr:row>39</xdr:row>
      <xdr:rowOff>137454</xdr:rowOff>
    </xdr:from>
    <xdr:to>
      <xdr:col>1</xdr:col>
      <xdr:colOff>361497</xdr:colOff>
      <xdr:row>40</xdr:row>
      <xdr:rowOff>76577</xdr:rowOff>
    </xdr:to>
    <xdr:sp macro="" textlink="">
      <xdr:nvSpPr>
        <xdr:cNvPr id="4" name="正方形/長方形 3">
          <a:extLst>
            <a:ext uri="{FF2B5EF4-FFF2-40B4-BE49-F238E27FC236}">
              <a16:creationId xmlns:a16="http://schemas.microsoft.com/office/drawing/2014/main" id="{C3E271C4-584B-4597-9A37-51947FAAE939}"/>
            </a:ext>
          </a:extLst>
        </xdr:cNvPr>
        <xdr:cNvSpPr/>
      </xdr:nvSpPr>
      <xdr:spPr bwMode="auto">
        <a:xfrm flipH="1" flipV="1">
          <a:off x="257671" y="6949734"/>
          <a:ext cx="187646" cy="129623"/>
        </a:xfrm>
        <a:prstGeom prst="rect">
          <a:avLst/>
        </a:prstGeom>
        <a:solidFill>
          <a:schemeClr val="bg1"/>
        </a:solidFill>
        <a:ln>
          <a:noFill/>
          <a:headEnd/>
          <a:tailEnd/>
        </a:ln>
      </xdr:spPr>
      <xdr:style>
        <a:lnRef idx="2">
          <a:schemeClr val="dk1"/>
        </a:lnRef>
        <a:fillRef idx="1">
          <a:schemeClr val="lt1"/>
        </a:fillRef>
        <a:effectRef idx="0">
          <a:schemeClr val="dk1"/>
        </a:effectRef>
        <a:fontRef idx="minor">
          <a:schemeClr val="dk1"/>
        </a:fontRef>
      </xdr:style>
      <xdr:txBody>
        <a:bodyPr rtlCol="0" anchor="ctr"/>
        <a:lstStyle/>
        <a:p>
          <a:pPr algn="l"/>
          <a:endParaRPr kumimoji="1" lang="ja-JP" altLang="en-US" sz="1100"/>
        </a:p>
      </xdr:txBody>
    </xdr:sp>
    <xdr:clientData/>
  </xdr:twoCellAnchor>
  <xdr:twoCellAnchor>
    <xdr:from>
      <xdr:col>2</xdr:col>
      <xdr:colOff>91440</xdr:colOff>
      <xdr:row>51</xdr:row>
      <xdr:rowOff>76200</xdr:rowOff>
    </xdr:from>
    <xdr:to>
      <xdr:col>2</xdr:col>
      <xdr:colOff>144780</xdr:colOff>
      <xdr:row>52</xdr:row>
      <xdr:rowOff>68580</xdr:rowOff>
    </xdr:to>
    <xdr:sp macro="" textlink="">
      <xdr:nvSpPr>
        <xdr:cNvPr id="6" name="正方形/長方形 5">
          <a:extLst>
            <a:ext uri="{FF2B5EF4-FFF2-40B4-BE49-F238E27FC236}">
              <a16:creationId xmlns:a16="http://schemas.microsoft.com/office/drawing/2014/main" id="{1A8F8578-E30C-6B56-64B1-D5DDA83D4AAB}"/>
            </a:ext>
          </a:extLst>
        </xdr:cNvPr>
        <xdr:cNvSpPr/>
      </xdr:nvSpPr>
      <xdr:spPr bwMode="auto">
        <a:xfrm>
          <a:off x="655320" y="9174480"/>
          <a:ext cx="53340" cy="182880"/>
        </a:xfrm>
        <a:prstGeom prst="rect">
          <a:avLst/>
        </a:prstGeom>
        <a:solidFill>
          <a:srgbClr val="FFFFFF"/>
        </a:solidFill>
        <a:ln w="6350">
          <a:noFill/>
          <a:miter lim="800000"/>
          <a:headEnd/>
          <a:tailEnd/>
        </a:ln>
        <a:effectLst/>
      </xdr:spPr>
      <xdr:txBody>
        <a:bodyPr rtlCol="0" anchor="ctr"/>
        <a:lstStyle/>
        <a:p>
          <a:pPr algn="l"/>
          <a:endParaRPr kumimoji="1" lang="ja-JP" altLang="en-US" sz="1100"/>
        </a:p>
      </xdr:txBody>
    </xdr:sp>
    <xdr:clientData/>
  </xdr:twoCellAnchor>
  <xdr:twoCellAnchor>
    <xdr:from>
      <xdr:col>2</xdr:col>
      <xdr:colOff>99060</xdr:colOff>
      <xdr:row>51</xdr:row>
      <xdr:rowOff>114300</xdr:rowOff>
    </xdr:from>
    <xdr:to>
      <xdr:col>2</xdr:col>
      <xdr:colOff>175260</xdr:colOff>
      <xdr:row>52</xdr:row>
      <xdr:rowOff>106680</xdr:rowOff>
    </xdr:to>
    <xdr:sp macro="" textlink="">
      <xdr:nvSpPr>
        <xdr:cNvPr id="9" name="正方形/長方形 8">
          <a:extLst>
            <a:ext uri="{FF2B5EF4-FFF2-40B4-BE49-F238E27FC236}">
              <a16:creationId xmlns:a16="http://schemas.microsoft.com/office/drawing/2014/main" id="{F9CD57DB-C32E-EE35-3E1E-D51572C9F1AE}"/>
            </a:ext>
          </a:extLst>
        </xdr:cNvPr>
        <xdr:cNvSpPr/>
      </xdr:nvSpPr>
      <xdr:spPr bwMode="auto">
        <a:xfrm>
          <a:off x="662940" y="9212580"/>
          <a:ext cx="76200" cy="182880"/>
        </a:xfrm>
        <a:prstGeom prst="rect">
          <a:avLst/>
        </a:prstGeom>
        <a:noFill/>
        <a:ln w="6350">
          <a:noFill/>
          <a:miter lim="800000"/>
          <a:headEnd/>
          <a:tailEnd/>
        </a:ln>
        <a:effectLst/>
      </xdr:spPr>
      <xdr:txBody>
        <a:bodyPr rtlCol="0" anchor="ctr"/>
        <a:lstStyle/>
        <a:p>
          <a:pPr algn="l"/>
          <a:endParaRPr kumimoji="1" lang="ja-JP" altLang="en-US" sz="1100"/>
        </a:p>
      </xdr:txBody>
    </xdr:sp>
    <xdr:clientData/>
  </xdr:twoCellAnchor>
  <xdr:twoCellAnchor>
    <xdr:from>
      <xdr:col>2</xdr:col>
      <xdr:colOff>35332</xdr:colOff>
      <xdr:row>51</xdr:row>
      <xdr:rowOff>45673</xdr:rowOff>
    </xdr:from>
    <xdr:to>
      <xdr:col>22</xdr:col>
      <xdr:colOff>211997</xdr:colOff>
      <xdr:row>54</xdr:row>
      <xdr:rowOff>175278</xdr:rowOff>
    </xdr:to>
    <xdr:grpSp>
      <xdr:nvGrpSpPr>
        <xdr:cNvPr id="2" name="グループ化 1">
          <a:extLst>
            <a:ext uri="{FF2B5EF4-FFF2-40B4-BE49-F238E27FC236}">
              <a16:creationId xmlns:a16="http://schemas.microsoft.com/office/drawing/2014/main" id="{8FE5C5BC-9D00-E1B7-CD55-83010345AB47}"/>
            </a:ext>
          </a:extLst>
        </xdr:cNvPr>
        <xdr:cNvGrpSpPr/>
      </xdr:nvGrpSpPr>
      <xdr:grpSpPr>
        <a:xfrm>
          <a:off x="583972" y="8999173"/>
          <a:ext cx="5754505" cy="701105"/>
          <a:chOff x="588010" y="9143953"/>
          <a:chExt cx="5825708" cy="701105"/>
        </a:xfrm>
      </xdr:grpSpPr>
      <xdr:grpSp>
        <xdr:nvGrpSpPr>
          <xdr:cNvPr id="12" name="グループ化 11">
            <a:extLst>
              <a:ext uri="{FF2B5EF4-FFF2-40B4-BE49-F238E27FC236}">
                <a16:creationId xmlns:a16="http://schemas.microsoft.com/office/drawing/2014/main" id="{FBFD073F-4AC5-D6BB-9E5F-C6AA5230B1C1}"/>
              </a:ext>
            </a:extLst>
          </xdr:cNvPr>
          <xdr:cNvGrpSpPr/>
        </xdr:nvGrpSpPr>
        <xdr:grpSpPr>
          <a:xfrm>
            <a:off x="947688" y="9143953"/>
            <a:ext cx="5466030" cy="701105"/>
            <a:chOff x="939988" y="9139469"/>
            <a:chExt cx="5474930" cy="699286"/>
          </a:xfrm>
        </xdr:grpSpPr>
        <xdr:sp macro="" textlink="">
          <xdr:nvSpPr>
            <xdr:cNvPr id="16" name="正方形/長方形 15">
              <a:extLst>
                <a:ext uri="{FF2B5EF4-FFF2-40B4-BE49-F238E27FC236}">
                  <a16:creationId xmlns:a16="http://schemas.microsoft.com/office/drawing/2014/main" id="{09B28D95-400E-E7AD-DB86-AD63017709D8}"/>
                </a:ext>
              </a:extLst>
            </xdr:cNvPr>
            <xdr:cNvSpPr/>
          </xdr:nvSpPr>
          <xdr:spPr bwMode="auto">
            <a:xfrm flipH="1">
              <a:off x="939988" y="9139469"/>
              <a:ext cx="72629" cy="210537"/>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18" name="Text Box 30">
              <a:extLst>
                <a:ext uri="{FF2B5EF4-FFF2-40B4-BE49-F238E27FC236}">
                  <a16:creationId xmlns:a16="http://schemas.microsoft.com/office/drawing/2014/main" id="{5DBC611C-5091-DEB2-BBB0-46D5AF5D3472}"/>
                </a:ext>
              </a:extLst>
            </xdr:cNvPr>
            <xdr:cNvSpPr txBox="1">
              <a:spLocks noChangeArrowheads="1"/>
            </xdr:cNvSpPr>
          </xdr:nvSpPr>
          <xdr:spPr bwMode="auto">
            <a:xfrm>
              <a:off x="6223993" y="9503137"/>
              <a:ext cx="190925" cy="335618"/>
            </a:xfrm>
            <a:prstGeom prst="rect">
              <a:avLst/>
            </a:prstGeom>
            <a:noFill/>
            <a:ln>
              <a:noFill/>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91240B29-F687-4F45-9708-019B960494DF}">
                <a14:hiddenLine xmlns:a14="http://schemas.microsoft.com/office/drawing/2010/main" w="635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0" tIns="0" rIns="27432" bIns="0" anchor="t" upright="1"/>
            <a:lstStyle/>
            <a:p>
              <a:pPr algn="l" rtl="0">
                <a:defRPr sz="1000"/>
              </a:pPr>
              <a:r>
                <a:rPr lang="ja-JP" altLang="en-US" sz="900" b="0" i="0" u="none" strike="noStrike" baseline="0">
                  <a:solidFill>
                    <a:srgbClr val="000000"/>
                  </a:solidFill>
                  <a:latin typeface="ＭＳ Ｐ明朝"/>
                  <a:ea typeface="ＭＳ Ｐ明朝"/>
                </a:rPr>
                <a:t>年月</a:t>
              </a:r>
            </a:p>
          </xdr:txBody>
        </xdr:sp>
      </xdr:grpSp>
      <xdr:grpSp>
        <xdr:nvGrpSpPr>
          <xdr:cNvPr id="19" name="グループ化 18">
            <a:extLst>
              <a:ext uri="{FF2B5EF4-FFF2-40B4-BE49-F238E27FC236}">
                <a16:creationId xmlns:a16="http://schemas.microsoft.com/office/drawing/2014/main" id="{AFD28F01-DC50-4225-9D78-4988EC1AF246}"/>
              </a:ext>
            </a:extLst>
          </xdr:cNvPr>
          <xdr:cNvGrpSpPr/>
        </xdr:nvGrpSpPr>
        <xdr:grpSpPr>
          <a:xfrm>
            <a:off x="588010" y="9236710"/>
            <a:ext cx="435610" cy="148882"/>
            <a:chOff x="8718550" y="736600"/>
            <a:chExt cx="711200" cy="273050"/>
          </a:xfrm>
        </xdr:grpSpPr>
        <xdr:grpSp>
          <xdr:nvGrpSpPr>
            <xdr:cNvPr id="20" name="グループ化 19">
              <a:extLst>
                <a:ext uri="{FF2B5EF4-FFF2-40B4-BE49-F238E27FC236}">
                  <a16:creationId xmlns:a16="http://schemas.microsoft.com/office/drawing/2014/main" id="{82D1E035-2D48-895B-4CEC-0D7DDD6125A0}"/>
                </a:ext>
              </a:extLst>
            </xdr:cNvPr>
            <xdr:cNvGrpSpPr/>
          </xdr:nvGrpSpPr>
          <xdr:grpSpPr>
            <a:xfrm>
              <a:off x="8801100" y="736600"/>
              <a:ext cx="628650" cy="273050"/>
              <a:chOff x="730250" y="476250"/>
              <a:chExt cx="628650" cy="273050"/>
            </a:xfrm>
          </xdr:grpSpPr>
          <xdr:sp macro="" textlink="">
            <xdr:nvSpPr>
              <xdr:cNvPr id="22" name="フローチャート: せん孔テープ 21">
                <a:extLst>
                  <a:ext uri="{FF2B5EF4-FFF2-40B4-BE49-F238E27FC236}">
                    <a16:creationId xmlns:a16="http://schemas.microsoft.com/office/drawing/2014/main" id="{4E40C20D-7603-C7AD-E713-824703581060}"/>
                  </a:ext>
                </a:extLst>
              </xdr:cNvPr>
              <xdr:cNvSpPr/>
            </xdr:nvSpPr>
            <xdr:spPr bwMode="auto">
              <a:xfrm>
                <a:off x="730250" y="527050"/>
                <a:ext cx="546100" cy="139700"/>
              </a:xfrm>
              <a:prstGeom prst="flowChartPunchedTape">
                <a:avLst/>
              </a:prstGeom>
              <a:solidFill>
                <a:sysClr val="window" lastClr="FFFFFF"/>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wrap="square" rtlCol="0" anchor="ctr"/>
              <a:lstStyle>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C842A2B4-2FC3-BE08-32DF-611988342684}"/>
                  </a:ext>
                </a:extLst>
              </xdr:cNvPr>
              <xdr:cNvSpPr/>
            </xdr:nvSpPr>
            <xdr:spPr>
              <a:xfrm>
                <a:off x="1238250" y="476250"/>
                <a:ext cx="120650" cy="2730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1" name="正方形/長方形 20">
              <a:extLst>
                <a:ext uri="{FF2B5EF4-FFF2-40B4-BE49-F238E27FC236}">
                  <a16:creationId xmlns:a16="http://schemas.microsoft.com/office/drawing/2014/main" id="{2FFBF3C2-25DF-8473-FF2B-31FD435CF645}"/>
                </a:ext>
              </a:extLst>
            </xdr:cNvPr>
            <xdr:cNvSpPr/>
          </xdr:nvSpPr>
          <xdr:spPr>
            <a:xfrm>
              <a:off x="8718550" y="749300"/>
              <a:ext cx="171450" cy="2540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editAs="oneCell">
    <xdr:from>
      <xdr:col>1</xdr:col>
      <xdr:colOff>152400</xdr:colOff>
      <xdr:row>39</xdr:row>
      <xdr:rowOff>76200</xdr:rowOff>
    </xdr:from>
    <xdr:to>
      <xdr:col>22</xdr:col>
      <xdr:colOff>342900</xdr:colOff>
      <xdr:row>55</xdr:row>
      <xdr:rowOff>1888</xdr:rowOff>
    </xdr:to>
    <xdr:pic>
      <xdr:nvPicPr>
        <xdr:cNvPr id="3" name="図 2">
          <a:extLst>
            <a:ext uri="{FF2B5EF4-FFF2-40B4-BE49-F238E27FC236}">
              <a16:creationId xmlns:a16="http://schemas.microsoft.com/office/drawing/2014/main" id="{641435CD-5199-EC0E-4AF7-B13DD47CC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6743700"/>
          <a:ext cx="6233160" cy="2973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0</xdr:colOff>
      <xdr:row>37</xdr:row>
      <xdr:rowOff>0</xdr:rowOff>
    </xdr:from>
    <xdr:to>
      <xdr:col>14</xdr:col>
      <xdr:colOff>160020</xdr:colOff>
      <xdr:row>38</xdr:row>
      <xdr:rowOff>0</xdr:rowOff>
    </xdr:to>
    <xdr:pic>
      <xdr:nvPicPr>
        <xdr:cNvPr id="29" name="図 28">
          <a:extLst>
            <a:ext uri="{FF2B5EF4-FFF2-40B4-BE49-F238E27FC236}">
              <a16:creationId xmlns:a16="http://schemas.microsoft.com/office/drawing/2014/main" id="{144CB1A4-5569-69A2-152F-A72656FDB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56950" y="6610350"/>
          <a:ext cx="793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45720</xdr:colOff>
      <xdr:row>36</xdr:row>
      <xdr:rowOff>99060</xdr:rowOff>
    </xdr:from>
    <xdr:to>
      <xdr:col>12</xdr:col>
      <xdr:colOff>38100</xdr:colOff>
      <xdr:row>55</xdr:row>
      <xdr:rowOff>0</xdr:rowOff>
    </xdr:to>
    <xdr:pic>
      <xdr:nvPicPr>
        <xdr:cNvPr id="5" name="図 4">
          <a:extLst>
            <a:ext uri="{FF2B5EF4-FFF2-40B4-BE49-F238E27FC236}">
              <a16:creationId xmlns:a16="http://schemas.microsoft.com/office/drawing/2014/main" id="{E2B9818C-C9B8-A620-FD1A-FCD083C30B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540" y="6446520"/>
          <a:ext cx="6065520" cy="3520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160879</xdr:colOff>
      <xdr:row>46</xdr:row>
      <xdr:rowOff>71112</xdr:rowOff>
    </xdr:from>
    <xdr:to>
      <xdr:col>4</xdr:col>
      <xdr:colOff>16217</xdr:colOff>
      <xdr:row>46</xdr:row>
      <xdr:rowOff>181813</xdr:rowOff>
    </xdr:to>
    <xdr:sp macro="" textlink="">
      <xdr:nvSpPr>
        <xdr:cNvPr id="6" name="正方形/長方形 5">
          <a:extLst>
            <a:ext uri="{FF2B5EF4-FFF2-40B4-BE49-F238E27FC236}">
              <a16:creationId xmlns:a16="http://schemas.microsoft.com/office/drawing/2014/main" id="{976BACCC-4639-4677-A384-8663432E0323}"/>
            </a:ext>
          </a:extLst>
        </xdr:cNvPr>
        <xdr:cNvSpPr/>
      </xdr:nvSpPr>
      <xdr:spPr bwMode="auto">
        <a:xfrm>
          <a:off x="892399" y="8506452"/>
          <a:ext cx="68698" cy="110701"/>
        </a:xfrm>
        <a:prstGeom prst="rect">
          <a:avLst/>
        </a:prstGeom>
        <a:solidFill>
          <a:srgbClr val="FFFFFF"/>
        </a:solidFill>
        <a:ln w="6350">
          <a:noFill/>
          <a:miter lim="800000"/>
          <a:headEnd/>
          <a:tailEnd/>
        </a:ln>
        <a:effectLst/>
      </xdr:spPr>
      <xdr:txBody>
        <a:bodyPr rtlCol="0" anchor="ctr"/>
        <a:lstStyle/>
        <a:p>
          <a:pPr algn="l"/>
          <a:endParaRPr kumimoji="1" lang="ja-JP" altLang="en-US" sz="1100"/>
        </a:p>
      </xdr:txBody>
    </xdr:sp>
    <xdr:clientData/>
  </xdr:twoCellAnchor>
  <xdr:twoCellAnchor>
    <xdr:from>
      <xdr:col>2</xdr:col>
      <xdr:colOff>172292</xdr:colOff>
      <xdr:row>46</xdr:row>
      <xdr:rowOff>89211</xdr:rowOff>
    </xdr:from>
    <xdr:to>
      <xdr:col>3</xdr:col>
      <xdr:colOff>37171</xdr:colOff>
      <xdr:row>47</xdr:row>
      <xdr:rowOff>12252</xdr:rowOff>
    </xdr:to>
    <xdr:sp macro="" textlink="">
      <xdr:nvSpPr>
        <xdr:cNvPr id="8" name="正方形/長方形 7">
          <a:extLst>
            <a:ext uri="{FF2B5EF4-FFF2-40B4-BE49-F238E27FC236}">
              <a16:creationId xmlns:a16="http://schemas.microsoft.com/office/drawing/2014/main" id="{0EF5542B-71DC-46F2-A504-D8DD9B34104A}"/>
            </a:ext>
          </a:extLst>
        </xdr:cNvPr>
        <xdr:cNvSpPr/>
      </xdr:nvSpPr>
      <xdr:spPr bwMode="auto">
        <a:xfrm>
          <a:off x="722419" y="8493513"/>
          <a:ext cx="47015" cy="112612"/>
        </a:xfrm>
        <a:prstGeom prst="rect">
          <a:avLst/>
        </a:prstGeom>
        <a:solidFill>
          <a:srgbClr val="FFFFFF"/>
        </a:solidFill>
        <a:ln w="6350">
          <a:noFill/>
          <a:miter lim="800000"/>
          <a:headEnd/>
          <a:tailEnd/>
        </a:ln>
        <a:effectLst/>
      </xdr:spPr>
      <xdr:txBody>
        <a:bodyPr rtlCol="0" anchor="ctr"/>
        <a:lstStyle/>
        <a:p>
          <a:pPr algn="l"/>
          <a:endParaRPr kumimoji="1" lang="ja-JP" altLang="en-US" sz="1100"/>
        </a:p>
      </xdr:txBody>
    </xdr:sp>
    <xdr:clientData/>
  </xdr:twoCellAnchor>
  <xdr:twoCellAnchor editAs="oneCell">
    <xdr:from>
      <xdr:col>1</xdr:col>
      <xdr:colOff>121920</xdr:colOff>
      <xdr:row>34</xdr:row>
      <xdr:rowOff>91440</xdr:rowOff>
    </xdr:from>
    <xdr:to>
      <xdr:col>10</xdr:col>
      <xdr:colOff>518160</xdr:colOff>
      <xdr:row>49</xdr:row>
      <xdr:rowOff>137160</xdr:rowOff>
    </xdr:to>
    <xdr:pic>
      <xdr:nvPicPr>
        <xdr:cNvPr id="11" name="図 10">
          <a:extLst>
            <a:ext uri="{FF2B5EF4-FFF2-40B4-BE49-F238E27FC236}">
              <a16:creationId xmlns:a16="http://schemas.microsoft.com/office/drawing/2014/main" id="{F761DB55-C83B-8B86-E5CE-20D6FF86D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240780"/>
          <a:ext cx="5783580" cy="2903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40005</xdr:colOff>
      <xdr:row>46</xdr:row>
      <xdr:rowOff>74295</xdr:rowOff>
    </xdr:from>
    <xdr:to>
      <xdr:col>3</xdr:col>
      <xdr:colOff>184785</xdr:colOff>
      <xdr:row>47</xdr:row>
      <xdr:rowOff>36195</xdr:rowOff>
    </xdr:to>
    <xdr:sp macro="" textlink="">
      <xdr:nvSpPr>
        <xdr:cNvPr id="12" name="正方形/長方形 11">
          <a:extLst>
            <a:ext uri="{FF2B5EF4-FFF2-40B4-BE49-F238E27FC236}">
              <a16:creationId xmlns:a16="http://schemas.microsoft.com/office/drawing/2014/main" id="{152FFE51-2BD0-D969-0164-E50715DD19A1}"/>
            </a:ext>
          </a:extLst>
        </xdr:cNvPr>
        <xdr:cNvSpPr/>
      </xdr:nvSpPr>
      <xdr:spPr bwMode="auto">
        <a:xfrm>
          <a:off x="773430" y="8489633"/>
          <a:ext cx="144780" cy="15240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1</xdr:col>
      <xdr:colOff>376234</xdr:colOff>
      <xdr:row>46</xdr:row>
      <xdr:rowOff>128587</xdr:rowOff>
    </xdr:from>
    <xdr:to>
      <xdr:col>2</xdr:col>
      <xdr:colOff>66672</xdr:colOff>
      <xdr:row>46</xdr:row>
      <xdr:rowOff>185737</xdr:rowOff>
    </xdr:to>
    <xdr:sp macro="" textlink="">
      <xdr:nvSpPr>
        <xdr:cNvPr id="13" name="正方形/長方形 12">
          <a:extLst>
            <a:ext uri="{FF2B5EF4-FFF2-40B4-BE49-F238E27FC236}">
              <a16:creationId xmlns:a16="http://schemas.microsoft.com/office/drawing/2014/main" id="{C9DD7101-D201-4868-94A1-DA4ACD17FDA6}"/>
            </a:ext>
          </a:extLst>
        </xdr:cNvPr>
        <xdr:cNvSpPr/>
      </xdr:nvSpPr>
      <xdr:spPr bwMode="auto">
        <a:xfrm>
          <a:off x="461959" y="8543925"/>
          <a:ext cx="157163" cy="571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342900</xdr:colOff>
      <xdr:row>46</xdr:row>
      <xdr:rowOff>160020</xdr:rowOff>
    </xdr:from>
    <xdr:to>
      <xdr:col>2</xdr:col>
      <xdr:colOff>7620</xdr:colOff>
      <xdr:row>47</xdr:row>
      <xdr:rowOff>160020</xdr:rowOff>
    </xdr:to>
    <xdr:sp macro="" textlink="">
      <xdr:nvSpPr>
        <xdr:cNvPr id="2" name="四角形: 角を丸くする 1">
          <a:extLst>
            <a:ext uri="{FF2B5EF4-FFF2-40B4-BE49-F238E27FC236}">
              <a16:creationId xmlns:a16="http://schemas.microsoft.com/office/drawing/2014/main" id="{28E165F2-CEBB-4EDE-AA72-39CDECC5D795}"/>
            </a:ext>
          </a:extLst>
        </xdr:cNvPr>
        <xdr:cNvSpPr/>
      </xdr:nvSpPr>
      <xdr:spPr bwMode="auto">
        <a:xfrm>
          <a:off x="425450" y="8675370"/>
          <a:ext cx="140970" cy="190500"/>
        </a:xfrm>
        <a:prstGeom prst="roundRect">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rtlCol="0" anchor="ctr"/>
        <a:lstStyle/>
        <a:p>
          <a:pPr algn="l"/>
          <a:endParaRPr kumimoji="1" lang="ja-JP" altLang="en-US" sz="1100"/>
        </a:p>
      </xdr:txBody>
    </xdr:sp>
    <xdr:clientData/>
  </xdr:twoCellAnchor>
  <xdr:twoCellAnchor>
    <xdr:from>
      <xdr:col>1</xdr:col>
      <xdr:colOff>426122</xdr:colOff>
      <xdr:row>46</xdr:row>
      <xdr:rowOff>81139</xdr:rowOff>
    </xdr:from>
    <xdr:to>
      <xdr:col>3</xdr:col>
      <xdr:colOff>198885</xdr:colOff>
      <xdr:row>47</xdr:row>
      <xdr:rowOff>177954</xdr:rowOff>
    </xdr:to>
    <xdr:grpSp>
      <xdr:nvGrpSpPr>
        <xdr:cNvPr id="3" name="グループ化 2">
          <a:extLst>
            <a:ext uri="{FF2B5EF4-FFF2-40B4-BE49-F238E27FC236}">
              <a16:creationId xmlns:a16="http://schemas.microsoft.com/office/drawing/2014/main" id="{1D148106-F234-49D7-B620-991F19FF6442}"/>
            </a:ext>
          </a:extLst>
        </xdr:cNvPr>
        <xdr:cNvGrpSpPr/>
      </xdr:nvGrpSpPr>
      <xdr:grpSpPr>
        <a:xfrm>
          <a:off x="509942" y="8516479"/>
          <a:ext cx="420463" cy="287315"/>
          <a:chOff x="438779" y="8855862"/>
          <a:chExt cx="438851" cy="292492"/>
        </a:xfrm>
      </xdr:grpSpPr>
      <xdr:sp macro="" textlink="">
        <xdr:nvSpPr>
          <xdr:cNvPr id="4" name="テキスト ボックス 3">
            <a:extLst>
              <a:ext uri="{FF2B5EF4-FFF2-40B4-BE49-F238E27FC236}">
                <a16:creationId xmlns:a16="http://schemas.microsoft.com/office/drawing/2014/main" id="{23688ACD-952A-876E-2BC0-FC8204C466D1}"/>
              </a:ext>
            </a:extLst>
          </xdr:cNvPr>
          <xdr:cNvSpPr txBox="1"/>
        </xdr:nvSpPr>
        <xdr:spPr>
          <a:xfrm>
            <a:off x="676376" y="8905980"/>
            <a:ext cx="20125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900">
              <a:latin typeface="ＭＳ 明朝" panose="02020609040205080304" pitchFamily="17" charset="-128"/>
              <a:ea typeface="ＭＳ 明朝" panose="02020609040205080304" pitchFamily="17" charset="-128"/>
            </a:endParaRPr>
          </a:p>
        </xdr:txBody>
      </xdr:sp>
      <xdr:sp macro="" textlink="">
        <xdr:nvSpPr>
          <xdr:cNvPr id="5" name="正方形/長方形 4">
            <a:extLst>
              <a:ext uri="{FF2B5EF4-FFF2-40B4-BE49-F238E27FC236}">
                <a16:creationId xmlns:a16="http://schemas.microsoft.com/office/drawing/2014/main" id="{4B6357ED-CF27-7FEA-9D1C-03B045BA7016}"/>
              </a:ext>
            </a:extLst>
          </xdr:cNvPr>
          <xdr:cNvSpPr/>
        </xdr:nvSpPr>
        <xdr:spPr bwMode="auto">
          <a:xfrm flipH="1" flipV="1">
            <a:off x="438779" y="8855862"/>
            <a:ext cx="101655" cy="628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clientData/>
  </xdr:twoCellAnchor>
  <xdr:twoCellAnchor>
    <xdr:from>
      <xdr:col>3</xdr:col>
      <xdr:colOff>146319</xdr:colOff>
      <xdr:row>46</xdr:row>
      <xdr:rowOff>115288</xdr:rowOff>
    </xdr:from>
    <xdr:to>
      <xdr:col>4</xdr:col>
      <xdr:colOff>7620</xdr:colOff>
      <xdr:row>47</xdr:row>
      <xdr:rowOff>24182</xdr:rowOff>
    </xdr:to>
    <xdr:sp macro="" textlink="">
      <xdr:nvSpPr>
        <xdr:cNvPr id="6" name="正方形/長方形 5">
          <a:extLst>
            <a:ext uri="{FF2B5EF4-FFF2-40B4-BE49-F238E27FC236}">
              <a16:creationId xmlns:a16="http://schemas.microsoft.com/office/drawing/2014/main" id="{EC499FC6-E0C9-4A18-BCFD-4BDEE15E63DD}"/>
            </a:ext>
          </a:extLst>
        </xdr:cNvPr>
        <xdr:cNvSpPr/>
      </xdr:nvSpPr>
      <xdr:spPr bwMode="auto">
        <a:xfrm flipV="1">
          <a:off x="889269" y="8630638"/>
          <a:ext cx="77201" cy="99394"/>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editAs="oneCell">
    <xdr:from>
      <xdr:col>1</xdr:col>
      <xdr:colOff>205740</xdr:colOff>
      <xdr:row>34</xdr:row>
      <xdr:rowOff>106680</xdr:rowOff>
    </xdr:from>
    <xdr:to>
      <xdr:col>10</xdr:col>
      <xdr:colOff>609600</xdr:colOff>
      <xdr:row>49</xdr:row>
      <xdr:rowOff>167640</xdr:rowOff>
    </xdr:to>
    <xdr:pic>
      <xdr:nvPicPr>
        <xdr:cNvPr id="9" name="図 8">
          <a:extLst>
            <a:ext uri="{FF2B5EF4-FFF2-40B4-BE49-F238E27FC236}">
              <a16:creationId xmlns:a16="http://schemas.microsoft.com/office/drawing/2014/main" id="{1AEBD74F-BED6-F987-20F8-BF58EC87C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6256020"/>
          <a:ext cx="5791200" cy="2918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172844</xdr:colOff>
      <xdr:row>51</xdr:row>
      <xdr:rowOff>21576</xdr:rowOff>
    </xdr:from>
    <xdr:to>
      <xdr:col>2</xdr:col>
      <xdr:colOff>152999</xdr:colOff>
      <xdr:row>52</xdr:row>
      <xdr:rowOff>99023</xdr:rowOff>
    </xdr:to>
    <xdr:grpSp>
      <xdr:nvGrpSpPr>
        <xdr:cNvPr id="2" name="グループ化 1">
          <a:extLst>
            <a:ext uri="{FF2B5EF4-FFF2-40B4-BE49-F238E27FC236}">
              <a16:creationId xmlns:a16="http://schemas.microsoft.com/office/drawing/2014/main" id="{43180969-6879-4AD4-ACB5-F7531AE8DEBC}"/>
            </a:ext>
          </a:extLst>
        </xdr:cNvPr>
        <xdr:cNvGrpSpPr/>
      </xdr:nvGrpSpPr>
      <xdr:grpSpPr>
        <a:xfrm>
          <a:off x="256664" y="9264636"/>
          <a:ext cx="437355" cy="267947"/>
          <a:chOff x="516475" y="8863603"/>
          <a:chExt cx="404111" cy="259714"/>
        </a:xfrm>
      </xdr:grpSpPr>
      <xdr:sp macro="" textlink="">
        <xdr:nvSpPr>
          <xdr:cNvPr id="3" name="正方形/長方形 2">
            <a:extLst>
              <a:ext uri="{FF2B5EF4-FFF2-40B4-BE49-F238E27FC236}">
                <a16:creationId xmlns:a16="http://schemas.microsoft.com/office/drawing/2014/main" id="{04949B59-E884-71ED-B27D-7FD284F2FA7D}"/>
              </a:ext>
            </a:extLst>
          </xdr:cNvPr>
          <xdr:cNvSpPr/>
        </xdr:nvSpPr>
        <xdr:spPr bwMode="auto">
          <a:xfrm>
            <a:off x="516475" y="8929006"/>
            <a:ext cx="304574" cy="194311"/>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9BBF3048-464F-E546-E25C-64509C755227}"/>
              </a:ext>
            </a:extLst>
          </xdr:cNvPr>
          <xdr:cNvSpPr txBox="1"/>
        </xdr:nvSpPr>
        <xdr:spPr>
          <a:xfrm>
            <a:off x="563388" y="8863603"/>
            <a:ext cx="357198" cy="2454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17</xdr:col>
      <xdr:colOff>393268</xdr:colOff>
      <xdr:row>52</xdr:row>
      <xdr:rowOff>11430</xdr:rowOff>
    </xdr:from>
    <xdr:to>
      <xdr:col>18</xdr:col>
      <xdr:colOff>278026</xdr:colOff>
      <xdr:row>54</xdr:row>
      <xdr:rowOff>97155</xdr:rowOff>
    </xdr:to>
    <xdr:sp macro="" textlink="">
      <xdr:nvSpPr>
        <xdr:cNvPr id="5" name="Text Box 26">
          <a:extLst>
            <a:ext uri="{FF2B5EF4-FFF2-40B4-BE49-F238E27FC236}">
              <a16:creationId xmlns:a16="http://schemas.microsoft.com/office/drawing/2014/main" id="{E19BB55C-0D53-4E79-A315-5A0D890A49F2}"/>
            </a:ext>
          </a:extLst>
        </xdr:cNvPr>
        <xdr:cNvSpPr txBox="1">
          <a:spLocks noChangeArrowheads="1"/>
        </xdr:cNvSpPr>
      </xdr:nvSpPr>
      <xdr:spPr bwMode="auto">
        <a:xfrm>
          <a:off x="6080328" y="9584690"/>
          <a:ext cx="349578" cy="46799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年月</a:t>
          </a:r>
        </a:p>
      </xdr:txBody>
    </xdr:sp>
    <xdr:clientData/>
  </xdr:twoCellAnchor>
  <xdr:twoCellAnchor editAs="oneCell">
    <xdr:from>
      <xdr:col>1</xdr:col>
      <xdr:colOff>114300</xdr:colOff>
      <xdr:row>37</xdr:row>
      <xdr:rowOff>99060</xdr:rowOff>
    </xdr:from>
    <xdr:to>
      <xdr:col>18</xdr:col>
      <xdr:colOff>381000</xdr:colOff>
      <xdr:row>54</xdr:row>
      <xdr:rowOff>99060</xdr:rowOff>
    </xdr:to>
    <xdr:pic>
      <xdr:nvPicPr>
        <xdr:cNvPr id="22" name="図 21">
          <a:extLst>
            <a:ext uri="{FF2B5EF4-FFF2-40B4-BE49-F238E27FC236}">
              <a16:creationId xmlns:a16="http://schemas.microsoft.com/office/drawing/2014/main" id="{192A76EA-441D-75D3-B724-C059687D2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 y="6675120"/>
          <a:ext cx="631698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121920</xdr:colOff>
      <xdr:row>29</xdr:row>
      <xdr:rowOff>99060</xdr:rowOff>
    </xdr:from>
    <xdr:to>
      <xdr:col>18</xdr:col>
      <xdr:colOff>301308</xdr:colOff>
      <xdr:row>48</xdr:row>
      <xdr:rowOff>99060</xdr:rowOff>
    </xdr:to>
    <xdr:pic>
      <xdr:nvPicPr>
        <xdr:cNvPr id="4" name="図 3">
          <a:extLst>
            <a:ext uri="{FF2B5EF4-FFF2-40B4-BE49-F238E27FC236}">
              <a16:creationId xmlns:a16="http://schemas.microsoft.com/office/drawing/2014/main" id="{38079EC0-84FA-DAA6-3923-BFE960184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5250180"/>
          <a:ext cx="6199188" cy="361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91440</xdr:colOff>
      <xdr:row>33</xdr:row>
      <xdr:rowOff>30480</xdr:rowOff>
    </xdr:from>
    <xdr:to>
      <xdr:col>14</xdr:col>
      <xdr:colOff>403860</xdr:colOff>
      <xdr:row>49</xdr:row>
      <xdr:rowOff>114300</xdr:rowOff>
    </xdr:to>
    <xdr:pic>
      <xdr:nvPicPr>
        <xdr:cNvPr id="2" name="図 1">
          <a:extLst>
            <a:ext uri="{FF2B5EF4-FFF2-40B4-BE49-F238E27FC236}">
              <a16:creationId xmlns:a16="http://schemas.microsoft.com/office/drawing/2014/main" id="{A3EDDA7B-96A4-942E-B520-A77027211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5897880"/>
          <a:ext cx="6057900" cy="3131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53946</xdr:colOff>
      <xdr:row>40</xdr:row>
      <xdr:rowOff>67433</xdr:rowOff>
    </xdr:from>
    <xdr:to>
      <xdr:col>13</xdr:col>
      <xdr:colOff>519239</xdr:colOff>
      <xdr:row>57</xdr:row>
      <xdr:rowOff>76027</xdr:rowOff>
    </xdr:to>
    <xdr:pic>
      <xdr:nvPicPr>
        <xdr:cNvPr id="13" name="図 12">
          <a:extLst>
            <a:ext uri="{FF2B5EF4-FFF2-40B4-BE49-F238E27FC236}">
              <a16:creationId xmlns:a16="http://schemas.microsoft.com/office/drawing/2014/main" id="{8A544626-BFDE-DC59-D9F6-CFC861A03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866" y="6075769"/>
          <a:ext cx="6075771" cy="3218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452383</xdr:colOff>
      <xdr:row>54</xdr:row>
      <xdr:rowOff>78486</xdr:rowOff>
    </xdr:from>
    <xdr:to>
      <xdr:col>2</xdr:col>
      <xdr:colOff>123398</xdr:colOff>
      <xdr:row>55</xdr:row>
      <xdr:rowOff>14480</xdr:rowOff>
    </xdr:to>
    <xdr:sp macro="" textlink="">
      <xdr:nvSpPr>
        <xdr:cNvPr id="14" name="正方形/長方形 13">
          <a:extLst>
            <a:ext uri="{FF2B5EF4-FFF2-40B4-BE49-F238E27FC236}">
              <a16:creationId xmlns:a16="http://schemas.microsoft.com/office/drawing/2014/main" id="{BE5736A8-C40A-53AD-3B24-5DBDB45D4FB3}"/>
            </a:ext>
          </a:extLst>
        </xdr:cNvPr>
        <xdr:cNvSpPr/>
      </xdr:nvSpPr>
      <xdr:spPr bwMode="auto">
        <a:xfrm flipH="1" flipV="1">
          <a:off x="533303" y="8730221"/>
          <a:ext cx="143051" cy="124808"/>
        </a:xfrm>
        <a:prstGeom prst="rect">
          <a:avLst/>
        </a:prstGeom>
        <a:solidFill>
          <a:schemeClr val="bg1"/>
        </a:solidFill>
        <a:ln w="6350">
          <a:solidFill>
            <a:schemeClr val="bg1"/>
          </a:solidFill>
          <a:miter lim="800000"/>
          <a:headEnd/>
          <a:tailEnd/>
        </a:ln>
        <a:effectLst/>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17</xdr:col>
      <xdr:colOff>0</xdr:colOff>
      <xdr:row>27</xdr:row>
      <xdr:rowOff>0</xdr:rowOff>
    </xdr:from>
    <xdr:ext cx="184731" cy="259045"/>
    <xdr:sp macro="" textlink="">
      <xdr:nvSpPr>
        <xdr:cNvPr id="4" name="テキスト ボックス 3">
          <a:extLst>
            <a:ext uri="{FF2B5EF4-FFF2-40B4-BE49-F238E27FC236}">
              <a16:creationId xmlns:a16="http://schemas.microsoft.com/office/drawing/2014/main" id="{D2116397-0CE8-47DC-9FC9-FE2728ACEB1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14</xdr:col>
      <xdr:colOff>276212</xdr:colOff>
      <xdr:row>1</xdr:row>
      <xdr:rowOff>205715</xdr:rowOff>
    </xdr:from>
    <xdr:ext cx="383651" cy="181542"/>
    <xdr:sp macro="" textlink="">
      <xdr:nvSpPr>
        <xdr:cNvPr id="5" name="テキスト ボックス 4">
          <a:extLst>
            <a:ext uri="{FF2B5EF4-FFF2-40B4-BE49-F238E27FC236}">
              <a16:creationId xmlns:a16="http://schemas.microsoft.com/office/drawing/2014/main" id="{7D93D422-2EDF-42FD-A049-45451F83A41C}"/>
            </a:ext>
          </a:extLst>
        </xdr:cNvPr>
        <xdr:cNvSpPr txBox="1"/>
      </xdr:nvSpPr>
      <xdr:spPr>
        <a:xfrm>
          <a:off x="5242659" y="483621"/>
          <a:ext cx="383651" cy="181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 name="テキスト ボックス 5">
          <a:extLst>
            <a:ext uri="{FF2B5EF4-FFF2-40B4-BE49-F238E27FC236}">
              <a16:creationId xmlns:a16="http://schemas.microsoft.com/office/drawing/2014/main" id="{E19B8E8F-73A3-4074-9445-C899A32D632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 name="テキスト ボックス 6">
          <a:extLst>
            <a:ext uri="{FF2B5EF4-FFF2-40B4-BE49-F238E27FC236}">
              <a16:creationId xmlns:a16="http://schemas.microsoft.com/office/drawing/2014/main" id="{E7DCFE0E-EE86-4193-A38F-238725248AB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8" name="テキスト ボックス 7">
          <a:extLst>
            <a:ext uri="{FF2B5EF4-FFF2-40B4-BE49-F238E27FC236}">
              <a16:creationId xmlns:a16="http://schemas.microsoft.com/office/drawing/2014/main" id="{992A7113-40C4-4950-B7BF-28060B8B569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9" name="テキスト ボックス 8">
          <a:extLst>
            <a:ext uri="{FF2B5EF4-FFF2-40B4-BE49-F238E27FC236}">
              <a16:creationId xmlns:a16="http://schemas.microsoft.com/office/drawing/2014/main" id="{2B224EC6-B59E-4A6A-BB7F-DA50248F251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 name="テキスト ボックス 9">
          <a:extLst>
            <a:ext uri="{FF2B5EF4-FFF2-40B4-BE49-F238E27FC236}">
              <a16:creationId xmlns:a16="http://schemas.microsoft.com/office/drawing/2014/main" id="{D94FFCDE-977E-4342-A473-11C53D76D33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1" name="テキスト ボックス 10">
          <a:extLst>
            <a:ext uri="{FF2B5EF4-FFF2-40B4-BE49-F238E27FC236}">
              <a16:creationId xmlns:a16="http://schemas.microsoft.com/office/drawing/2014/main" id="{A5300A83-977D-4D78-A794-6C60D43C9F3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 name="テキスト ボックス 11">
          <a:extLst>
            <a:ext uri="{FF2B5EF4-FFF2-40B4-BE49-F238E27FC236}">
              <a16:creationId xmlns:a16="http://schemas.microsoft.com/office/drawing/2014/main" id="{5EB9C014-4B15-4BAE-969D-B6DAEDD00DE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 name="テキスト ボックス 12">
          <a:extLst>
            <a:ext uri="{FF2B5EF4-FFF2-40B4-BE49-F238E27FC236}">
              <a16:creationId xmlns:a16="http://schemas.microsoft.com/office/drawing/2014/main" id="{0EC25A3D-6DDD-47A3-99BB-42AFF182F73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4" name="テキスト ボックス 13">
          <a:extLst>
            <a:ext uri="{FF2B5EF4-FFF2-40B4-BE49-F238E27FC236}">
              <a16:creationId xmlns:a16="http://schemas.microsoft.com/office/drawing/2014/main" id="{32A808B2-8788-4DCE-8BBF-FEA33A01EF9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5" name="テキスト ボックス 14">
          <a:extLst>
            <a:ext uri="{FF2B5EF4-FFF2-40B4-BE49-F238E27FC236}">
              <a16:creationId xmlns:a16="http://schemas.microsoft.com/office/drawing/2014/main" id="{C6C1C526-E0D5-4335-B46E-E10CB88F915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 name="テキスト ボックス 15">
          <a:extLst>
            <a:ext uri="{FF2B5EF4-FFF2-40B4-BE49-F238E27FC236}">
              <a16:creationId xmlns:a16="http://schemas.microsoft.com/office/drawing/2014/main" id="{0459B413-4485-4B72-81BF-77118435849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 name="テキスト ボックス 16">
          <a:extLst>
            <a:ext uri="{FF2B5EF4-FFF2-40B4-BE49-F238E27FC236}">
              <a16:creationId xmlns:a16="http://schemas.microsoft.com/office/drawing/2014/main" id="{AE8217A6-CA23-4C9F-AA68-EF85C6A9BD8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 name="テキスト ボックス 17">
          <a:extLst>
            <a:ext uri="{FF2B5EF4-FFF2-40B4-BE49-F238E27FC236}">
              <a16:creationId xmlns:a16="http://schemas.microsoft.com/office/drawing/2014/main" id="{377FCF57-74E5-4BD1-8A06-24A8B98DBDD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 name="テキスト ボックス 18">
          <a:extLst>
            <a:ext uri="{FF2B5EF4-FFF2-40B4-BE49-F238E27FC236}">
              <a16:creationId xmlns:a16="http://schemas.microsoft.com/office/drawing/2014/main" id="{88379B4C-C58B-47D8-8FA5-58249AF0184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0" name="テキスト ボックス 19">
          <a:extLst>
            <a:ext uri="{FF2B5EF4-FFF2-40B4-BE49-F238E27FC236}">
              <a16:creationId xmlns:a16="http://schemas.microsoft.com/office/drawing/2014/main" id="{4ECF50EB-A164-430E-8719-9C019234690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 name="テキスト ボックス 20">
          <a:extLst>
            <a:ext uri="{FF2B5EF4-FFF2-40B4-BE49-F238E27FC236}">
              <a16:creationId xmlns:a16="http://schemas.microsoft.com/office/drawing/2014/main" id="{89908DB7-2851-4027-9A70-F0CBEA16D06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 name="テキスト ボックス 21">
          <a:extLst>
            <a:ext uri="{FF2B5EF4-FFF2-40B4-BE49-F238E27FC236}">
              <a16:creationId xmlns:a16="http://schemas.microsoft.com/office/drawing/2014/main" id="{048405C2-3790-46CA-AB40-1AA028BCC28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 name="テキスト ボックス 22">
          <a:extLst>
            <a:ext uri="{FF2B5EF4-FFF2-40B4-BE49-F238E27FC236}">
              <a16:creationId xmlns:a16="http://schemas.microsoft.com/office/drawing/2014/main" id="{BF2D3174-1240-454E-A522-DA6E58A07E3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4" name="テキスト ボックス 23">
          <a:extLst>
            <a:ext uri="{FF2B5EF4-FFF2-40B4-BE49-F238E27FC236}">
              <a16:creationId xmlns:a16="http://schemas.microsoft.com/office/drawing/2014/main" id="{6019F47D-1A51-4616-A6A5-E8A84D4944C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5" name="テキスト ボックス 24">
          <a:extLst>
            <a:ext uri="{FF2B5EF4-FFF2-40B4-BE49-F238E27FC236}">
              <a16:creationId xmlns:a16="http://schemas.microsoft.com/office/drawing/2014/main" id="{5BB04631-9E22-4EF2-B826-DE83DFD65513}"/>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 name="テキスト ボックス 25">
          <a:extLst>
            <a:ext uri="{FF2B5EF4-FFF2-40B4-BE49-F238E27FC236}">
              <a16:creationId xmlns:a16="http://schemas.microsoft.com/office/drawing/2014/main" id="{B5C656C1-3D75-41C6-8AF2-6FFF3950AB7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7" name="テキスト ボックス 26">
          <a:extLst>
            <a:ext uri="{FF2B5EF4-FFF2-40B4-BE49-F238E27FC236}">
              <a16:creationId xmlns:a16="http://schemas.microsoft.com/office/drawing/2014/main" id="{B20924F5-D877-44C2-8E59-56FE4E96CE1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 name="テキスト ボックス 27">
          <a:extLst>
            <a:ext uri="{FF2B5EF4-FFF2-40B4-BE49-F238E27FC236}">
              <a16:creationId xmlns:a16="http://schemas.microsoft.com/office/drawing/2014/main" id="{74121B05-EC0C-4BE6-8E32-D8B3F53F5B6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 name="テキスト ボックス 28">
          <a:extLst>
            <a:ext uri="{FF2B5EF4-FFF2-40B4-BE49-F238E27FC236}">
              <a16:creationId xmlns:a16="http://schemas.microsoft.com/office/drawing/2014/main" id="{9DF17C61-B48F-4819-8E09-D187D9EEB2F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0" name="テキスト ボックス 29">
          <a:extLst>
            <a:ext uri="{FF2B5EF4-FFF2-40B4-BE49-F238E27FC236}">
              <a16:creationId xmlns:a16="http://schemas.microsoft.com/office/drawing/2014/main" id="{8F29D856-3FE0-42AB-83D3-79D4A78921C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 name="テキスト ボックス 30">
          <a:extLst>
            <a:ext uri="{FF2B5EF4-FFF2-40B4-BE49-F238E27FC236}">
              <a16:creationId xmlns:a16="http://schemas.microsoft.com/office/drawing/2014/main" id="{C26FE01E-1B09-443C-8C7C-E49D05E1436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 name="テキスト ボックス 31">
          <a:extLst>
            <a:ext uri="{FF2B5EF4-FFF2-40B4-BE49-F238E27FC236}">
              <a16:creationId xmlns:a16="http://schemas.microsoft.com/office/drawing/2014/main" id="{8D907DBF-D24B-4FD6-A20A-CA8C17C8C56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 name="テキスト ボックス 32">
          <a:extLst>
            <a:ext uri="{FF2B5EF4-FFF2-40B4-BE49-F238E27FC236}">
              <a16:creationId xmlns:a16="http://schemas.microsoft.com/office/drawing/2014/main" id="{2FB81099-38BD-46A3-9EE5-FCDC320CC2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4" name="テキスト ボックス 33">
          <a:extLst>
            <a:ext uri="{FF2B5EF4-FFF2-40B4-BE49-F238E27FC236}">
              <a16:creationId xmlns:a16="http://schemas.microsoft.com/office/drawing/2014/main" id="{1DC2EE7C-4209-4FDB-B79C-9ED2A33BF00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 name="テキスト ボックス 34">
          <a:extLst>
            <a:ext uri="{FF2B5EF4-FFF2-40B4-BE49-F238E27FC236}">
              <a16:creationId xmlns:a16="http://schemas.microsoft.com/office/drawing/2014/main" id="{17B50E9E-49E4-4478-B332-E81A52A3883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 name="テキスト ボックス 35">
          <a:extLst>
            <a:ext uri="{FF2B5EF4-FFF2-40B4-BE49-F238E27FC236}">
              <a16:creationId xmlns:a16="http://schemas.microsoft.com/office/drawing/2014/main" id="{FF533ACE-262F-46A6-9279-420633259D6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 name="テキスト ボックス 36">
          <a:extLst>
            <a:ext uri="{FF2B5EF4-FFF2-40B4-BE49-F238E27FC236}">
              <a16:creationId xmlns:a16="http://schemas.microsoft.com/office/drawing/2014/main" id="{9D1B6794-94FB-4247-8C81-17B3F0CBCAC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 name="テキスト ボックス 37">
          <a:extLst>
            <a:ext uri="{FF2B5EF4-FFF2-40B4-BE49-F238E27FC236}">
              <a16:creationId xmlns:a16="http://schemas.microsoft.com/office/drawing/2014/main" id="{DB83D26A-7253-4744-8A28-F21DB994537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9" name="テキスト ボックス 38">
          <a:extLst>
            <a:ext uri="{FF2B5EF4-FFF2-40B4-BE49-F238E27FC236}">
              <a16:creationId xmlns:a16="http://schemas.microsoft.com/office/drawing/2014/main" id="{BDAD510B-3FB4-406A-9F17-87DE40DB2DA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0" name="テキスト ボックス 39">
          <a:extLst>
            <a:ext uri="{FF2B5EF4-FFF2-40B4-BE49-F238E27FC236}">
              <a16:creationId xmlns:a16="http://schemas.microsoft.com/office/drawing/2014/main" id="{7C1754BE-3091-4865-82A9-E7E2DE6C8B8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 name="テキスト ボックス 40">
          <a:extLst>
            <a:ext uri="{FF2B5EF4-FFF2-40B4-BE49-F238E27FC236}">
              <a16:creationId xmlns:a16="http://schemas.microsoft.com/office/drawing/2014/main" id="{47B356A7-46F9-4582-BC19-72397630DDD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2" name="テキスト ボックス 41">
          <a:extLst>
            <a:ext uri="{FF2B5EF4-FFF2-40B4-BE49-F238E27FC236}">
              <a16:creationId xmlns:a16="http://schemas.microsoft.com/office/drawing/2014/main" id="{E1511BB6-AE35-444F-A9D0-BB7F55F8D5A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 name="テキスト ボックス 42">
          <a:extLst>
            <a:ext uri="{FF2B5EF4-FFF2-40B4-BE49-F238E27FC236}">
              <a16:creationId xmlns:a16="http://schemas.microsoft.com/office/drawing/2014/main" id="{0F95572F-0A92-4D1A-AFDE-F49A63A51D2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 name="テキスト ボックス 43">
          <a:extLst>
            <a:ext uri="{FF2B5EF4-FFF2-40B4-BE49-F238E27FC236}">
              <a16:creationId xmlns:a16="http://schemas.microsoft.com/office/drawing/2014/main" id="{F9F72AA4-0C22-4131-9858-B10E9AB4E01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5" name="テキスト ボックス 44">
          <a:extLst>
            <a:ext uri="{FF2B5EF4-FFF2-40B4-BE49-F238E27FC236}">
              <a16:creationId xmlns:a16="http://schemas.microsoft.com/office/drawing/2014/main" id="{25E9CF71-D37E-4CEF-946E-1D3F60A35A2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6" name="テキスト ボックス 45">
          <a:extLst>
            <a:ext uri="{FF2B5EF4-FFF2-40B4-BE49-F238E27FC236}">
              <a16:creationId xmlns:a16="http://schemas.microsoft.com/office/drawing/2014/main" id="{EEA5BBB7-51A8-4998-974D-55ADD2806ED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7" name="テキスト ボックス 46">
          <a:extLst>
            <a:ext uri="{FF2B5EF4-FFF2-40B4-BE49-F238E27FC236}">
              <a16:creationId xmlns:a16="http://schemas.microsoft.com/office/drawing/2014/main" id="{11FE4D27-9000-4D3C-BA03-D917DB2349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8" name="テキスト ボックス 47">
          <a:extLst>
            <a:ext uri="{FF2B5EF4-FFF2-40B4-BE49-F238E27FC236}">
              <a16:creationId xmlns:a16="http://schemas.microsoft.com/office/drawing/2014/main" id="{60E9C73E-5CE3-41B7-BD51-E27EEE758CC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9" name="テキスト ボックス 48">
          <a:extLst>
            <a:ext uri="{FF2B5EF4-FFF2-40B4-BE49-F238E27FC236}">
              <a16:creationId xmlns:a16="http://schemas.microsoft.com/office/drawing/2014/main" id="{03B594A4-276E-4185-9953-61D3A65D185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0" name="テキスト ボックス 49">
          <a:extLst>
            <a:ext uri="{FF2B5EF4-FFF2-40B4-BE49-F238E27FC236}">
              <a16:creationId xmlns:a16="http://schemas.microsoft.com/office/drawing/2014/main" id="{D9969F9F-4680-4709-8FAC-0A620292C2C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1" name="テキスト ボックス 50">
          <a:extLst>
            <a:ext uri="{FF2B5EF4-FFF2-40B4-BE49-F238E27FC236}">
              <a16:creationId xmlns:a16="http://schemas.microsoft.com/office/drawing/2014/main" id="{BE22E4F0-BBF9-4AA0-8013-456BFD43EF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2" name="テキスト ボックス 51">
          <a:extLst>
            <a:ext uri="{FF2B5EF4-FFF2-40B4-BE49-F238E27FC236}">
              <a16:creationId xmlns:a16="http://schemas.microsoft.com/office/drawing/2014/main" id="{5890600E-FE66-4E4E-92F1-B60021D39CF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3" name="テキスト ボックス 52">
          <a:extLst>
            <a:ext uri="{FF2B5EF4-FFF2-40B4-BE49-F238E27FC236}">
              <a16:creationId xmlns:a16="http://schemas.microsoft.com/office/drawing/2014/main" id="{228397CB-EE99-42D2-B213-7A75490C9D4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54" name="テキスト ボックス 53">
          <a:extLst>
            <a:ext uri="{FF2B5EF4-FFF2-40B4-BE49-F238E27FC236}">
              <a16:creationId xmlns:a16="http://schemas.microsoft.com/office/drawing/2014/main" id="{59AB439A-CBE9-4176-B917-4F7F2E49517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5" name="テキスト ボックス 54">
          <a:extLst>
            <a:ext uri="{FF2B5EF4-FFF2-40B4-BE49-F238E27FC236}">
              <a16:creationId xmlns:a16="http://schemas.microsoft.com/office/drawing/2014/main" id="{B53CC653-3007-4CC2-822B-E550A1EB6CF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6" name="テキスト ボックス 55">
          <a:extLst>
            <a:ext uri="{FF2B5EF4-FFF2-40B4-BE49-F238E27FC236}">
              <a16:creationId xmlns:a16="http://schemas.microsoft.com/office/drawing/2014/main" id="{FB08D0B4-9EB6-490E-9422-64890585960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7" name="テキスト ボックス 56">
          <a:extLst>
            <a:ext uri="{FF2B5EF4-FFF2-40B4-BE49-F238E27FC236}">
              <a16:creationId xmlns:a16="http://schemas.microsoft.com/office/drawing/2014/main" id="{276F3074-625A-4BF7-BE31-CEF30E6C50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8" name="テキスト ボックス 57">
          <a:extLst>
            <a:ext uri="{FF2B5EF4-FFF2-40B4-BE49-F238E27FC236}">
              <a16:creationId xmlns:a16="http://schemas.microsoft.com/office/drawing/2014/main" id="{E5FB96B3-E5D4-4418-A08E-C8A01E89679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9" name="テキスト ボックス 58">
          <a:extLst>
            <a:ext uri="{FF2B5EF4-FFF2-40B4-BE49-F238E27FC236}">
              <a16:creationId xmlns:a16="http://schemas.microsoft.com/office/drawing/2014/main" id="{4039FBD3-316D-470D-B634-55F9FC5AC3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0" name="テキスト ボックス 59">
          <a:extLst>
            <a:ext uri="{FF2B5EF4-FFF2-40B4-BE49-F238E27FC236}">
              <a16:creationId xmlns:a16="http://schemas.microsoft.com/office/drawing/2014/main" id="{6091AE93-96F1-4C4A-B1D4-536F771FC57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1" name="テキスト ボックス 60">
          <a:extLst>
            <a:ext uri="{FF2B5EF4-FFF2-40B4-BE49-F238E27FC236}">
              <a16:creationId xmlns:a16="http://schemas.microsoft.com/office/drawing/2014/main" id="{A316279D-C83C-4C1A-B58E-5F077FD4735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2" name="テキスト ボックス 61">
          <a:extLst>
            <a:ext uri="{FF2B5EF4-FFF2-40B4-BE49-F238E27FC236}">
              <a16:creationId xmlns:a16="http://schemas.microsoft.com/office/drawing/2014/main" id="{8C5B342C-0781-4101-995B-C2435B4A896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3" name="テキスト ボックス 62">
          <a:extLst>
            <a:ext uri="{FF2B5EF4-FFF2-40B4-BE49-F238E27FC236}">
              <a16:creationId xmlns:a16="http://schemas.microsoft.com/office/drawing/2014/main" id="{8843E5F5-7DD8-4D06-A72D-89917AA4081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4" name="テキスト ボックス 63">
          <a:extLst>
            <a:ext uri="{FF2B5EF4-FFF2-40B4-BE49-F238E27FC236}">
              <a16:creationId xmlns:a16="http://schemas.microsoft.com/office/drawing/2014/main" id="{5A202073-C7FA-48A3-907A-0F61315C783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5" name="テキスト ボックス 64">
          <a:extLst>
            <a:ext uri="{FF2B5EF4-FFF2-40B4-BE49-F238E27FC236}">
              <a16:creationId xmlns:a16="http://schemas.microsoft.com/office/drawing/2014/main" id="{F150DE4E-17B9-4BE3-8CBC-79B12B64BB1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6" name="テキスト ボックス 65">
          <a:extLst>
            <a:ext uri="{FF2B5EF4-FFF2-40B4-BE49-F238E27FC236}">
              <a16:creationId xmlns:a16="http://schemas.microsoft.com/office/drawing/2014/main" id="{2F5BCAD0-198F-4BDC-A5D8-A45CE7CF94D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7" name="テキスト ボックス 66">
          <a:extLst>
            <a:ext uri="{FF2B5EF4-FFF2-40B4-BE49-F238E27FC236}">
              <a16:creationId xmlns:a16="http://schemas.microsoft.com/office/drawing/2014/main" id="{1C997B4D-9551-4F37-BB16-7B49B7DE588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8" name="テキスト ボックス 67">
          <a:extLst>
            <a:ext uri="{FF2B5EF4-FFF2-40B4-BE49-F238E27FC236}">
              <a16:creationId xmlns:a16="http://schemas.microsoft.com/office/drawing/2014/main" id="{36CB713E-B92F-48E3-A093-BD873FF36B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9" name="テキスト ボックス 68">
          <a:extLst>
            <a:ext uri="{FF2B5EF4-FFF2-40B4-BE49-F238E27FC236}">
              <a16:creationId xmlns:a16="http://schemas.microsoft.com/office/drawing/2014/main" id="{24B7A412-E95A-44E1-8CBE-23DA9D067A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70" name="テキスト ボックス 69">
          <a:extLst>
            <a:ext uri="{FF2B5EF4-FFF2-40B4-BE49-F238E27FC236}">
              <a16:creationId xmlns:a16="http://schemas.microsoft.com/office/drawing/2014/main" id="{F9436C23-5950-46A2-866C-596DFD3D466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1" name="テキスト ボックス 70">
          <a:extLst>
            <a:ext uri="{FF2B5EF4-FFF2-40B4-BE49-F238E27FC236}">
              <a16:creationId xmlns:a16="http://schemas.microsoft.com/office/drawing/2014/main" id="{C68EB863-3BAE-43DF-B3CF-6B9723B962D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2" name="テキスト ボックス 71">
          <a:extLst>
            <a:ext uri="{FF2B5EF4-FFF2-40B4-BE49-F238E27FC236}">
              <a16:creationId xmlns:a16="http://schemas.microsoft.com/office/drawing/2014/main" id="{65E5DD91-E6FE-47DF-8063-0F6C43CDA26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3" name="テキスト ボックス 72">
          <a:extLst>
            <a:ext uri="{FF2B5EF4-FFF2-40B4-BE49-F238E27FC236}">
              <a16:creationId xmlns:a16="http://schemas.microsoft.com/office/drawing/2014/main" id="{1D41EBA3-D52C-46A5-9A3A-A512942A087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4" name="テキスト ボックス 73">
          <a:extLst>
            <a:ext uri="{FF2B5EF4-FFF2-40B4-BE49-F238E27FC236}">
              <a16:creationId xmlns:a16="http://schemas.microsoft.com/office/drawing/2014/main" id="{C61CE6AF-2025-4B08-8BB5-63C0929B06B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75" name="テキスト ボックス 74">
          <a:extLst>
            <a:ext uri="{FF2B5EF4-FFF2-40B4-BE49-F238E27FC236}">
              <a16:creationId xmlns:a16="http://schemas.microsoft.com/office/drawing/2014/main" id="{20B12B88-F316-4F1E-AAB4-853ED8E0F52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6" name="テキスト ボックス 75">
          <a:extLst>
            <a:ext uri="{FF2B5EF4-FFF2-40B4-BE49-F238E27FC236}">
              <a16:creationId xmlns:a16="http://schemas.microsoft.com/office/drawing/2014/main" id="{72534553-9B37-4044-938A-BF95817E3C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7" name="テキスト ボックス 76">
          <a:extLst>
            <a:ext uri="{FF2B5EF4-FFF2-40B4-BE49-F238E27FC236}">
              <a16:creationId xmlns:a16="http://schemas.microsoft.com/office/drawing/2014/main" id="{B905A332-001E-4F33-97E4-9DE544D4E7A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8" name="テキスト ボックス 77">
          <a:extLst>
            <a:ext uri="{FF2B5EF4-FFF2-40B4-BE49-F238E27FC236}">
              <a16:creationId xmlns:a16="http://schemas.microsoft.com/office/drawing/2014/main" id="{05E34147-78A9-47A4-A552-53502EB65AC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9" name="テキスト ボックス 78">
          <a:extLst>
            <a:ext uri="{FF2B5EF4-FFF2-40B4-BE49-F238E27FC236}">
              <a16:creationId xmlns:a16="http://schemas.microsoft.com/office/drawing/2014/main" id="{3AD2A15B-5028-43F9-97D6-1225673869B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0" name="テキスト ボックス 79">
          <a:extLst>
            <a:ext uri="{FF2B5EF4-FFF2-40B4-BE49-F238E27FC236}">
              <a16:creationId xmlns:a16="http://schemas.microsoft.com/office/drawing/2014/main" id="{F1C90B66-A2AD-4C5E-AD79-B6F4658A561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81" name="テキスト ボックス 80">
          <a:extLst>
            <a:ext uri="{FF2B5EF4-FFF2-40B4-BE49-F238E27FC236}">
              <a16:creationId xmlns:a16="http://schemas.microsoft.com/office/drawing/2014/main" id="{C96BE7A1-FB7D-4624-9F99-948BF47DB1C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2" name="テキスト ボックス 81">
          <a:extLst>
            <a:ext uri="{FF2B5EF4-FFF2-40B4-BE49-F238E27FC236}">
              <a16:creationId xmlns:a16="http://schemas.microsoft.com/office/drawing/2014/main" id="{CA19547C-1A95-457C-9508-E61D16FEC9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3" name="テキスト ボックス 82">
          <a:extLst>
            <a:ext uri="{FF2B5EF4-FFF2-40B4-BE49-F238E27FC236}">
              <a16:creationId xmlns:a16="http://schemas.microsoft.com/office/drawing/2014/main" id="{7D7F064B-93FD-4AE7-8DD8-D70A4F28F5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4" name="テキスト ボックス 83">
          <a:extLst>
            <a:ext uri="{FF2B5EF4-FFF2-40B4-BE49-F238E27FC236}">
              <a16:creationId xmlns:a16="http://schemas.microsoft.com/office/drawing/2014/main" id="{AFA4A0B1-3FDC-4DCB-98A3-6F42B7005D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5" name="テキスト ボックス 84">
          <a:extLst>
            <a:ext uri="{FF2B5EF4-FFF2-40B4-BE49-F238E27FC236}">
              <a16:creationId xmlns:a16="http://schemas.microsoft.com/office/drawing/2014/main" id="{3E0CE60D-CC39-451A-AA7C-5CDABF30AE0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6" name="テキスト ボックス 85">
          <a:extLst>
            <a:ext uri="{FF2B5EF4-FFF2-40B4-BE49-F238E27FC236}">
              <a16:creationId xmlns:a16="http://schemas.microsoft.com/office/drawing/2014/main" id="{FDF088B8-2F62-471F-A927-24BD23C0FE1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7" name="テキスト ボックス 86">
          <a:extLst>
            <a:ext uri="{FF2B5EF4-FFF2-40B4-BE49-F238E27FC236}">
              <a16:creationId xmlns:a16="http://schemas.microsoft.com/office/drawing/2014/main" id="{206A4F0C-2BC8-4B04-A280-4C5CB6CA95C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88" name="テキスト ボックス 87">
          <a:extLst>
            <a:ext uri="{FF2B5EF4-FFF2-40B4-BE49-F238E27FC236}">
              <a16:creationId xmlns:a16="http://schemas.microsoft.com/office/drawing/2014/main" id="{9CD9AB39-886F-4FDD-8661-92E0DCD9050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89" name="テキスト ボックス 88">
          <a:extLst>
            <a:ext uri="{FF2B5EF4-FFF2-40B4-BE49-F238E27FC236}">
              <a16:creationId xmlns:a16="http://schemas.microsoft.com/office/drawing/2014/main" id="{FB3BAB2F-E05C-409A-B524-60F17C75216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0" name="テキスト ボックス 89">
          <a:extLst>
            <a:ext uri="{FF2B5EF4-FFF2-40B4-BE49-F238E27FC236}">
              <a16:creationId xmlns:a16="http://schemas.microsoft.com/office/drawing/2014/main" id="{1AB7C106-9224-424B-A2D9-EA0BA9A7A93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91" name="テキスト ボックス 90">
          <a:extLst>
            <a:ext uri="{FF2B5EF4-FFF2-40B4-BE49-F238E27FC236}">
              <a16:creationId xmlns:a16="http://schemas.microsoft.com/office/drawing/2014/main" id="{5380C002-B856-4897-B8AF-DFBCF4399D1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2" name="テキスト ボックス 91">
          <a:extLst>
            <a:ext uri="{FF2B5EF4-FFF2-40B4-BE49-F238E27FC236}">
              <a16:creationId xmlns:a16="http://schemas.microsoft.com/office/drawing/2014/main" id="{A1AC7FD6-1A11-4DFA-BC08-CD05C905F27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3" name="テキスト ボックス 92">
          <a:extLst>
            <a:ext uri="{FF2B5EF4-FFF2-40B4-BE49-F238E27FC236}">
              <a16:creationId xmlns:a16="http://schemas.microsoft.com/office/drawing/2014/main" id="{F721F9F9-9994-4684-8CBF-9A2F78F551F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94" name="テキスト ボックス 93">
          <a:extLst>
            <a:ext uri="{FF2B5EF4-FFF2-40B4-BE49-F238E27FC236}">
              <a16:creationId xmlns:a16="http://schemas.microsoft.com/office/drawing/2014/main" id="{67EFBA41-9806-48E5-8637-918F917A0B5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5" name="テキスト ボックス 94">
          <a:extLst>
            <a:ext uri="{FF2B5EF4-FFF2-40B4-BE49-F238E27FC236}">
              <a16:creationId xmlns:a16="http://schemas.microsoft.com/office/drawing/2014/main" id="{7755FB89-4A4B-4663-BE0D-B803B4DE4C1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6" name="テキスト ボックス 95">
          <a:extLst>
            <a:ext uri="{FF2B5EF4-FFF2-40B4-BE49-F238E27FC236}">
              <a16:creationId xmlns:a16="http://schemas.microsoft.com/office/drawing/2014/main" id="{62BB9C16-7FDE-4CE7-B33E-BC0931AF405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7" name="テキスト ボックス 96">
          <a:extLst>
            <a:ext uri="{FF2B5EF4-FFF2-40B4-BE49-F238E27FC236}">
              <a16:creationId xmlns:a16="http://schemas.microsoft.com/office/drawing/2014/main" id="{6ADA47E8-29CB-44EF-A8C4-4DE7F2C563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98" name="テキスト ボックス 97">
          <a:extLst>
            <a:ext uri="{FF2B5EF4-FFF2-40B4-BE49-F238E27FC236}">
              <a16:creationId xmlns:a16="http://schemas.microsoft.com/office/drawing/2014/main" id="{E5E9120E-3D4A-4D63-BC3C-4990BA82008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9" name="テキスト ボックス 98">
          <a:extLst>
            <a:ext uri="{FF2B5EF4-FFF2-40B4-BE49-F238E27FC236}">
              <a16:creationId xmlns:a16="http://schemas.microsoft.com/office/drawing/2014/main" id="{AE435BDC-BCE9-4566-A0C5-D6783125E40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0" name="テキスト ボックス 99">
          <a:extLst>
            <a:ext uri="{FF2B5EF4-FFF2-40B4-BE49-F238E27FC236}">
              <a16:creationId xmlns:a16="http://schemas.microsoft.com/office/drawing/2014/main" id="{F0AA57DD-F47F-42C8-A576-01D0E9832DC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1" name="テキスト ボックス 100">
          <a:extLst>
            <a:ext uri="{FF2B5EF4-FFF2-40B4-BE49-F238E27FC236}">
              <a16:creationId xmlns:a16="http://schemas.microsoft.com/office/drawing/2014/main" id="{61BF1F7E-8DA0-4052-BADB-5E1F97A22A1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2" name="テキスト ボックス 101">
          <a:extLst>
            <a:ext uri="{FF2B5EF4-FFF2-40B4-BE49-F238E27FC236}">
              <a16:creationId xmlns:a16="http://schemas.microsoft.com/office/drawing/2014/main" id="{59E01833-68D6-4499-88DF-6D33FBE6BA7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03" name="テキスト ボックス 102">
          <a:extLst>
            <a:ext uri="{FF2B5EF4-FFF2-40B4-BE49-F238E27FC236}">
              <a16:creationId xmlns:a16="http://schemas.microsoft.com/office/drawing/2014/main" id="{188BE07D-153B-4931-AC85-C46FC8B5930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4" name="テキスト ボックス 103">
          <a:extLst>
            <a:ext uri="{FF2B5EF4-FFF2-40B4-BE49-F238E27FC236}">
              <a16:creationId xmlns:a16="http://schemas.microsoft.com/office/drawing/2014/main" id="{B64677AE-0DE4-421F-9C28-DD5ECF80581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5" name="テキスト ボックス 104">
          <a:extLst>
            <a:ext uri="{FF2B5EF4-FFF2-40B4-BE49-F238E27FC236}">
              <a16:creationId xmlns:a16="http://schemas.microsoft.com/office/drawing/2014/main" id="{75523AE2-686D-4AF2-9CA9-4DFC4822EC5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6" name="テキスト ボックス 105">
          <a:extLst>
            <a:ext uri="{FF2B5EF4-FFF2-40B4-BE49-F238E27FC236}">
              <a16:creationId xmlns:a16="http://schemas.microsoft.com/office/drawing/2014/main" id="{FD2473AF-FA94-4E98-837B-50EAABC7A7F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7" name="テキスト ボックス 106">
          <a:extLst>
            <a:ext uri="{FF2B5EF4-FFF2-40B4-BE49-F238E27FC236}">
              <a16:creationId xmlns:a16="http://schemas.microsoft.com/office/drawing/2014/main" id="{46FA3A45-D8E2-4262-8F7B-CB2BD68727A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8" name="テキスト ボックス 107">
          <a:extLst>
            <a:ext uri="{FF2B5EF4-FFF2-40B4-BE49-F238E27FC236}">
              <a16:creationId xmlns:a16="http://schemas.microsoft.com/office/drawing/2014/main" id="{F8F241F5-F904-43B1-8319-24D0643BFC0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09" name="テキスト ボックス 108">
          <a:extLst>
            <a:ext uri="{FF2B5EF4-FFF2-40B4-BE49-F238E27FC236}">
              <a16:creationId xmlns:a16="http://schemas.microsoft.com/office/drawing/2014/main" id="{BC7E512D-F2D6-4D1D-80CF-5636D6CDFB51}"/>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0" name="テキスト ボックス 109">
          <a:extLst>
            <a:ext uri="{FF2B5EF4-FFF2-40B4-BE49-F238E27FC236}">
              <a16:creationId xmlns:a16="http://schemas.microsoft.com/office/drawing/2014/main" id="{E738C2A7-A111-45EC-91FE-17E482FF683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1" name="テキスト ボックス 110">
          <a:extLst>
            <a:ext uri="{FF2B5EF4-FFF2-40B4-BE49-F238E27FC236}">
              <a16:creationId xmlns:a16="http://schemas.microsoft.com/office/drawing/2014/main" id="{715CE35E-6BC0-4C25-AF5D-BFC8593D6DF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2" name="テキスト ボックス 111">
          <a:extLst>
            <a:ext uri="{FF2B5EF4-FFF2-40B4-BE49-F238E27FC236}">
              <a16:creationId xmlns:a16="http://schemas.microsoft.com/office/drawing/2014/main" id="{02988655-5FB6-451B-8C09-A5A0FF827C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3" name="テキスト ボックス 112">
          <a:extLst>
            <a:ext uri="{FF2B5EF4-FFF2-40B4-BE49-F238E27FC236}">
              <a16:creationId xmlns:a16="http://schemas.microsoft.com/office/drawing/2014/main" id="{955248FF-C478-4E41-87AC-EC3DC7E9413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4" name="テキスト ボックス 113">
          <a:extLst>
            <a:ext uri="{FF2B5EF4-FFF2-40B4-BE49-F238E27FC236}">
              <a16:creationId xmlns:a16="http://schemas.microsoft.com/office/drawing/2014/main" id="{A2709098-953A-43CF-A789-3EF583EDEBA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5" name="テキスト ボックス 114">
          <a:extLst>
            <a:ext uri="{FF2B5EF4-FFF2-40B4-BE49-F238E27FC236}">
              <a16:creationId xmlns:a16="http://schemas.microsoft.com/office/drawing/2014/main" id="{72BBB8B5-2B87-47EF-B804-C64020EFBA6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16" name="テキスト ボックス 115">
          <a:extLst>
            <a:ext uri="{FF2B5EF4-FFF2-40B4-BE49-F238E27FC236}">
              <a16:creationId xmlns:a16="http://schemas.microsoft.com/office/drawing/2014/main" id="{888C915B-B281-4BFA-98BA-45C01363F5F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7" name="テキスト ボックス 116">
          <a:extLst>
            <a:ext uri="{FF2B5EF4-FFF2-40B4-BE49-F238E27FC236}">
              <a16:creationId xmlns:a16="http://schemas.microsoft.com/office/drawing/2014/main" id="{F8337861-BF53-47BD-B117-752D0247D81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8" name="テキスト ボックス 117">
          <a:extLst>
            <a:ext uri="{FF2B5EF4-FFF2-40B4-BE49-F238E27FC236}">
              <a16:creationId xmlns:a16="http://schemas.microsoft.com/office/drawing/2014/main" id="{D716B231-4A36-4742-92F6-9671D520EEA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9" name="テキスト ボックス 118">
          <a:extLst>
            <a:ext uri="{FF2B5EF4-FFF2-40B4-BE49-F238E27FC236}">
              <a16:creationId xmlns:a16="http://schemas.microsoft.com/office/drawing/2014/main" id="{0EB750FF-71B6-490D-92DE-9835D6AB168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0" name="テキスト ボックス 119">
          <a:extLst>
            <a:ext uri="{FF2B5EF4-FFF2-40B4-BE49-F238E27FC236}">
              <a16:creationId xmlns:a16="http://schemas.microsoft.com/office/drawing/2014/main" id="{F5B30CE6-3410-4845-9478-38A3F9D372D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1" name="テキスト ボックス 120">
          <a:extLst>
            <a:ext uri="{FF2B5EF4-FFF2-40B4-BE49-F238E27FC236}">
              <a16:creationId xmlns:a16="http://schemas.microsoft.com/office/drawing/2014/main" id="{2E9F4218-CE06-4932-BBCB-EC42559F2E1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2" name="テキスト ボックス 121">
          <a:extLst>
            <a:ext uri="{FF2B5EF4-FFF2-40B4-BE49-F238E27FC236}">
              <a16:creationId xmlns:a16="http://schemas.microsoft.com/office/drawing/2014/main" id="{E33B7E98-3B65-4B7F-8C43-31148845358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3" name="テキスト ボックス 122">
          <a:extLst>
            <a:ext uri="{FF2B5EF4-FFF2-40B4-BE49-F238E27FC236}">
              <a16:creationId xmlns:a16="http://schemas.microsoft.com/office/drawing/2014/main" id="{92A8A9E4-E33B-4CB8-AB16-81A866D635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24" name="テキスト ボックス 123">
          <a:extLst>
            <a:ext uri="{FF2B5EF4-FFF2-40B4-BE49-F238E27FC236}">
              <a16:creationId xmlns:a16="http://schemas.microsoft.com/office/drawing/2014/main" id="{032AD57D-DD7C-4666-9D9D-B73B51E49C7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25" name="テキスト ボックス 124">
          <a:extLst>
            <a:ext uri="{FF2B5EF4-FFF2-40B4-BE49-F238E27FC236}">
              <a16:creationId xmlns:a16="http://schemas.microsoft.com/office/drawing/2014/main" id="{84DEF8D8-6E43-45F4-B50C-67C128DE7E0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6" name="テキスト ボックス 125">
          <a:extLst>
            <a:ext uri="{FF2B5EF4-FFF2-40B4-BE49-F238E27FC236}">
              <a16:creationId xmlns:a16="http://schemas.microsoft.com/office/drawing/2014/main" id="{82B47064-AEE8-40F4-9698-7AF7A1E18EF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27" name="テキスト ボックス 126">
          <a:extLst>
            <a:ext uri="{FF2B5EF4-FFF2-40B4-BE49-F238E27FC236}">
              <a16:creationId xmlns:a16="http://schemas.microsoft.com/office/drawing/2014/main" id="{E625EFF5-361A-4911-A449-E396F8C5EF1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8" name="テキスト ボックス 127">
          <a:extLst>
            <a:ext uri="{FF2B5EF4-FFF2-40B4-BE49-F238E27FC236}">
              <a16:creationId xmlns:a16="http://schemas.microsoft.com/office/drawing/2014/main" id="{ED60EFF1-1957-41C5-8143-46EC3F5E43E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9" name="テキスト ボックス 128">
          <a:extLst>
            <a:ext uri="{FF2B5EF4-FFF2-40B4-BE49-F238E27FC236}">
              <a16:creationId xmlns:a16="http://schemas.microsoft.com/office/drawing/2014/main" id="{9B7E03A9-8934-4F43-8464-B12ADF4C83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30" name="テキスト ボックス 129">
          <a:extLst>
            <a:ext uri="{FF2B5EF4-FFF2-40B4-BE49-F238E27FC236}">
              <a16:creationId xmlns:a16="http://schemas.microsoft.com/office/drawing/2014/main" id="{0FB70B04-2655-4862-88AD-BA6B0CC0E7B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1" name="テキスト ボックス 130">
          <a:extLst>
            <a:ext uri="{FF2B5EF4-FFF2-40B4-BE49-F238E27FC236}">
              <a16:creationId xmlns:a16="http://schemas.microsoft.com/office/drawing/2014/main" id="{BA5C34B1-29A1-42C7-85FB-4675015F910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2" name="テキスト ボックス 131">
          <a:extLst>
            <a:ext uri="{FF2B5EF4-FFF2-40B4-BE49-F238E27FC236}">
              <a16:creationId xmlns:a16="http://schemas.microsoft.com/office/drawing/2014/main" id="{D2F5F377-57B5-4187-B308-AD20FBAA112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3" name="テキスト ボックス 132">
          <a:extLst>
            <a:ext uri="{FF2B5EF4-FFF2-40B4-BE49-F238E27FC236}">
              <a16:creationId xmlns:a16="http://schemas.microsoft.com/office/drawing/2014/main" id="{9C6FAEA4-8D32-4CC6-9F91-8F4C955AB92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34" name="テキスト ボックス 133">
          <a:extLst>
            <a:ext uri="{FF2B5EF4-FFF2-40B4-BE49-F238E27FC236}">
              <a16:creationId xmlns:a16="http://schemas.microsoft.com/office/drawing/2014/main" id="{728C69BE-9EA2-4F37-9017-C736331F904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5" name="テキスト ボックス 134">
          <a:extLst>
            <a:ext uri="{FF2B5EF4-FFF2-40B4-BE49-F238E27FC236}">
              <a16:creationId xmlns:a16="http://schemas.microsoft.com/office/drawing/2014/main" id="{E03DB70F-64C6-43AD-9982-7014628F147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6" name="テキスト ボックス 135">
          <a:extLst>
            <a:ext uri="{FF2B5EF4-FFF2-40B4-BE49-F238E27FC236}">
              <a16:creationId xmlns:a16="http://schemas.microsoft.com/office/drawing/2014/main" id="{48B75904-4849-487E-B87D-ADA7694ABD9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7" name="テキスト ボックス 136">
          <a:extLst>
            <a:ext uri="{FF2B5EF4-FFF2-40B4-BE49-F238E27FC236}">
              <a16:creationId xmlns:a16="http://schemas.microsoft.com/office/drawing/2014/main" id="{85C2CD53-DAA7-488D-8C82-67919F2E057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8" name="テキスト ボックス 137">
          <a:extLst>
            <a:ext uri="{FF2B5EF4-FFF2-40B4-BE49-F238E27FC236}">
              <a16:creationId xmlns:a16="http://schemas.microsoft.com/office/drawing/2014/main" id="{58D49CCA-D579-4F3D-8AFE-5ADB3EA5309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39" name="テキスト ボックス 138">
          <a:extLst>
            <a:ext uri="{FF2B5EF4-FFF2-40B4-BE49-F238E27FC236}">
              <a16:creationId xmlns:a16="http://schemas.microsoft.com/office/drawing/2014/main" id="{4AC8A235-795C-434A-8BD0-9D0C675A907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0" name="テキスト ボックス 139">
          <a:extLst>
            <a:ext uri="{FF2B5EF4-FFF2-40B4-BE49-F238E27FC236}">
              <a16:creationId xmlns:a16="http://schemas.microsoft.com/office/drawing/2014/main" id="{092FBC51-32BA-4066-8D8C-57AEE89593F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1" name="テキスト ボックス 140">
          <a:extLst>
            <a:ext uri="{FF2B5EF4-FFF2-40B4-BE49-F238E27FC236}">
              <a16:creationId xmlns:a16="http://schemas.microsoft.com/office/drawing/2014/main" id="{5ADB531B-70A8-4A87-8F20-E64DDB5E2D0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2" name="テキスト ボックス 141">
          <a:extLst>
            <a:ext uri="{FF2B5EF4-FFF2-40B4-BE49-F238E27FC236}">
              <a16:creationId xmlns:a16="http://schemas.microsoft.com/office/drawing/2014/main" id="{8766BF92-544C-41C4-923E-8669706A493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3" name="テキスト ボックス 142">
          <a:extLst>
            <a:ext uri="{FF2B5EF4-FFF2-40B4-BE49-F238E27FC236}">
              <a16:creationId xmlns:a16="http://schemas.microsoft.com/office/drawing/2014/main" id="{1F0DB7F9-7AA5-4C33-9029-336A744901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4" name="テキスト ボックス 143">
          <a:extLst>
            <a:ext uri="{FF2B5EF4-FFF2-40B4-BE49-F238E27FC236}">
              <a16:creationId xmlns:a16="http://schemas.microsoft.com/office/drawing/2014/main" id="{8DEC6EAA-5BCF-46AB-A5BC-13424A261B9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45" name="テキスト ボックス 144">
          <a:extLst>
            <a:ext uri="{FF2B5EF4-FFF2-40B4-BE49-F238E27FC236}">
              <a16:creationId xmlns:a16="http://schemas.microsoft.com/office/drawing/2014/main" id="{CB63BE1D-0B5B-4366-A2A5-785568D52D7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6" name="テキスト ボックス 145">
          <a:extLst>
            <a:ext uri="{FF2B5EF4-FFF2-40B4-BE49-F238E27FC236}">
              <a16:creationId xmlns:a16="http://schemas.microsoft.com/office/drawing/2014/main" id="{B6287D30-5C1D-49D2-BF06-F13B424031D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7" name="テキスト ボックス 146">
          <a:extLst>
            <a:ext uri="{FF2B5EF4-FFF2-40B4-BE49-F238E27FC236}">
              <a16:creationId xmlns:a16="http://schemas.microsoft.com/office/drawing/2014/main" id="{13A579EB-9DC4-4DDA-B771-00E00FD6F7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8" name="テキスト ボックス 147">
          <a:extLst>
            <a:ext uri="{FF2B5EF4-FFF2-40B4-BE49-F238E27FC236}">
              <a16:creationId xmlns:a16="http://schemas.microsoft.com/office/drawing/2014/main" id="{1337A193-E312-485F-9A4F-4D44D8E06F9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9" name="テキスト ボックス 148">
          <a:extLst>
            <a:ext uri="{FF2B5EF4-FFF2-40B4-BE49-F238E27FC236}">
              <a16:creationId xmlns:a16="http://schemas.microsoft.com/office/drawing/2014/main" id="{EE472253-66D7-4A0C-AD3E-F8FF42434EF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0" name="テキスト ボックス 149">
          <a:extLst>
            <a:ext uri="{FF2B5EF4-FFF2-40B4-BE49-F238E27FC236}">
              <a16:creationId xmlns:a16="http://schemas.microsoft.com/office/drawing/2014/main" id="{886F48A5-9801-4CCD-82CE-330DDE30EDC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1" name="テキスト ボックス 150">
          <a:extLst>
            <a:ext uri="{FF2B5EF4-FFF2-40B4-BE49-F238E27FC236}">
              <a16:creationId xmlns:a16="http://schemas.microsoft.com/office/drawing/2014/main" id="{4D353B3C-73DD-444F-951D-57F8EE530A7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52" name="テキスト ボックス 151">
          <a:extLst>
            <a:ext uri="{FF2B5EF4-FFF2-40B4-BE49-F238E27FC236}">
              <a16:creationId xmlns:a16="http://schemas.microsoft.com/office/drawing/2014/main" id="{9206B27A-D733-4692-8886-612EE6C84A8E}"/>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3" name="テキスト ボックス 152">
          <a:extLst>
            <a:ext uri="{FF2B5EF4-FFF2-40B4-BE49-F238E27FC236}">
              <a16:creationId xmlns:a16="http://schemas.microsoft.com/office/drawing/2014/main" id="{15B46459-6149-431C-9BCF-BD03F3A9543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4" name="テキスト ボックス 153">
          <a:extLst>
            <a:ext uri="{FF2B5EF4-FFF2-40B4-BE49-F238E27FC236}">
              <a16:creationId xmlns:a16="http://schemas.microsoft.com/office/drawing/2014/main" id="{44C4F0C1-5B05-4446-AE18-BD0F20C75CA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5" name="テキスト ボックス 154">
          <a:extLst>
            <a:ext uri="{FF2B5EF4-FFF2-40B4-BE49-F238E27FC236}">
              <a16:creationId xmlns:a16="http://schemas.microsoft.com/office/drawing/2014/main" id="{CD06D26B-D393-4288-B1E9-A3CBDB364C2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6" name="テキスト ボックス 155">
          <a:extLst>
            <a:ext uri="{FF2B5EF4-FFF2-40B4-BE49-F238E27FC236}">
              <a16:creationId xmlns:a16="http://schemas.microsoft.com/office/drawing/2014/main" id="{E67A5172-F30B-42D8-A718-A05BD0B9F6D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7" name="テキスト ボックス 156">
          <a:extLst>
            <a:ext uri="{FF2B5EF4-FFF2-40B4-BE49-F238E27FC236}">
              <a16:creationId xmlns:a16="http://schemas.microsoft.com/office/drawing/2014/main" id="{B4349E03-5839-472C-A009-90E070F4131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8" name="テキスト ボックス 157">
          <a:extLst>
            <a:ext uri="{FF2B5EF4-FFF2-40B4-BE49-F238E27FC236}">
              <a16:creationId xmlns:a16="http://schemas.microsoft.com/office/drawing/2014/main" id="{E67B5B5C-D8F8-416A-84A3-4D88B716939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9" name="テキスト ボックス 158">
          <a:extLst>
            <a:ext uri="{FF2B5EF4-FFF2-40B4-BE49-F238E27FC236}">
              <a16:creationId xmlns:a16="http://schemas.microsoft.com/office/drawing/2014/main" id="{D7E2F94A-810E-427A-BE94-82575245895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60" name="テキスト ボックス 159">
          <a:extLst>
            <a:ext uri="{FF2B5EF4-FFF2-40B4-BE49-F238E27FC236}">
              <a16:creationId xmlns:a16="http://schemas.microsoft.com/office/drawing/2014/main" id="{48D08549-BE81-45DA-8E34-0BBA7AEB8DF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1" name="テキスト ボックス 160">
          <a:extLst>
            <a:ext uri="{FF2B5EF4-FFF2-40B4-BE49-F238E27FC236}">
              <a16:creationId xmlns:a16="http://schemas.microsoft.com/office/drawing/2014/main" id="{36A312D1-4B3D-4EC7-9703-480F98110DF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2" name="テキスト ボックス 161">
          <a:extLst>
            <a:ext uri="{FF2B5EF4-FFF2-40B4-BE49-F238E27FC236}">
              <a16:creationId xmlns:a16="http://schemas.microsoft.com/office/drawing/2014/main" id="{D07E38BF-BA24-4889-8E8B-93CA1362E9F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3" name="テキスト ボックス 162">
          <a:extLst>
            <a:ext uri="{FF2B5EF4-FFF2-40B4-BE49-F238E27FC236}">
              <a16:creationId xmlns:a16="http://schemas.microsoft.com/office/drawing/2014/main" id="{49BD1EEB-5983-4101-ABBB-FC31CDDA74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4" name="テキスト ボックス 163">
          <a:extLst>
            <a:ext uri="{FF2B5EF4-FFF2-40B4-BE49-F238E27FC236}">
              <a16:creationId xmlns:a16="http://schemas.microsoft.com/office/drawing/2014/main" id="{0F14C959-FCCF-4898-B52A-22B4C6FB49F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5" name="テキスト ボックス 164">
          <a:extLst>
            <a:ext uri="{FF2B5EF4-FFF2-40B4-BE49-F238E27FC236}">
              <a16:creationId xmlns:a16="http://schemas.microsoft.com/office/drawing/2014/main" id="{F8E9EA48-3341-4EC4-BCEB-36551112061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6" name="テキスト ボックス 165">
          <a:extLst>
            <a:ext uri="{FF2B5EF4-FFF2-40B4-BE49-F238E27FC236}">
              <a16:creationId xmlns:a16="http://schemas.microsoft.com/office/drawing/2014/main" id="{5D19799A-9EF3-4BBA-971D-2DE8DFC186F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7" name="テキスト ボックス 166">
          <a:extLst>
            <a:ext uri="{FF2B5EF4-FFF2-40B4-BE49-F238E27FC236}">
              <a16:creationId xmlns:a16="http://schemas.microsoft.com/office/drawing/2014/main" id="{2F249A75-5B4E-4DE4-A048-EC6292DBFF6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8" name="テキスト ボックス 167">
          <a:extLst>
            <a:ext uri="{FF2B5EF4-FFF2-40B4-BE49-F238E27FC236}">
              <a16:creationId xmlns:a16="http://schemas.microsoft.com/office/drawing/2014/main" id="{FD745CAF-B0B3-449D-BC20-8AB560CF155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69" name="テキスト ボックス 168">
          <a:extLst>
            <a:ext uri="{FF2B5EF4-FFF2-40B4-BE49-F238E27FC236}">
              <a16:creationId xmlns:a16="http://schemas.microsoft.com/office/drawing/2014/main" id="{6453BD48-9F51-4C56-8114-D16679212C4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0" name="テキスト ボックス 169">
          <a:extLst>
            <a:ext uri="{FF2B5EF4-FFF2-40B4-BE49-F238E27FC236}">
              <a16:creationId xmlns:a16="http://schemas.microsoft.com/office/drawing/2014/main" id="{81F376A8-0E35-4039-A457-A196E685D81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1" name="テキスト ボックス 170">
          <a:extLst>
            <a:ext uri="{FF2B5EF4-FFF2-40B4-BE49-F238E27FC236}">
              <a16:creationId xmlns:a16="http://schemas.microsoft.com/office/drawing/2014/main" id="{CB56FA01-EAD6-4F3D-86D7-DED6CE4073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2" name="テキスト ボックス 171">
          <a:extLst>
            <a:ext uri="{FF2B5EF4-FFF2-40B4-BE49-F238E27FC236}">
              <a16:creationId xmlns:a16="http://schemas.microsoft.com/office/drawing/2014/main" id="{F5F10EED-51B5-4AC6-AC5A-D302F85B9A2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3" name="テキスト ボックス 172">
          <a:extLst>
            <a:ext uri="{FF2B5EF4-FFF2-40B4-BE49-F238E27FC236}">
              <a16:creationId xmlns:a16="http://schemas.microsoft.com/office/drawing/2014/main" id="{4C2E97AB-FDA1-454E-9FC6-B189CD2EC0F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4" name="テキスト ボックス 173">
          <a:extLst>
            <a:ext uri="{FF2B5EF4-FFF2-40B4-BE49-F238E27FC236}">
              <a16:creationId xmlns:a16="http://schemas.microsoft.com/office/drawing/2014/main" id="{3646940D-7C3F-4FBD-BE8F-05B01CA826E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5" name="テキスト ボックス 174">
          <a:extLst>
            <a:ext uri="{FF2B5EF4-FFF2-40B4-BE49-F238E27FC236}">
              <a16:creationId xmlns:a16="http://schemas.microsoft.com/office/drawing/2014/main" id="{CF1FC31D-FA51-4194-AF92-F4CB3FF4AEF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6" name="テキスト ボックス 175">
          <a:extLst>
            <a:ext uri="{FF2B5EF4-FFF2-40B4-BE49-F238E27FC236}">
              <a16:creationId xmlns:a16="http://schemas.microsoft.com/office/drawing/2014/main" id="{61217C6B-29FA-456B-9286-F84C90E1F7A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7" name="テキスト ボックス 176">
          <a:extLst>
            <a:ext uri="{FF2B5EF4-FFF2-40B4-BE49-F238E27FC236}">
              <a16:creationId xmlns:a16="http://schemas.microsoft.com/office/drawing/2014/main" id="{84A451AD-FE78-4C9C-A813-F09259255DF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8" name="テキスト ボックス 177">
          <a:extLst>
            <a:ext uri="{FF2B5EF4-FFF2-40B4-BE49-F238E27FC236}">
              <a16:creationId xmlns:a16="http://schemas.microsoft.com/office/drawing/2014/main" id="{41224D7E-B8B8-43CB-9BF6-471742DD134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9" name="テキスト ボックス 178">
          <a:extLst>
            <a:ext uri="{FF2B5EF4-FFF2-40B4-BE49-F238E27FC236}">
              <a16:creationId xmlns:a16="http://schemas.microsoft.com/office/drawing/2014/main" id="{46A7F5AA-46C6-47F7-975D-B6DBB2BAA5D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0" name="テキスト ボックス 179">
          <a:extLst>
            <a:ext uri="{FF2B5EF4-FFF2-40B4-BE49-F238E27FC236}">
              <a16:creationId xmlns:a16="http://schemas.microsoft.com/office/drawing/2014/main" id="{58848483-932D-4EC1-8C8D-9CDD7F7A128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1" name="テキスト ボックス 180">
          <a:extLst>
            <a:ext uri="{FF2B5EF4-FFF2-40B4-BE49-F238E27FC236}">
              <a16:creationId xmlns:a16="http://schemas.microsoft.com/office/drawing/2014/main" id="{09B12B3B-3ADC-408D-B3C4-B45A8CFD36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2" name="テキスト ボックス 181">
          <a:extLst>
            <a:ext uri="{FF2B5EF4-FFF2-40B4-BE49-F238E27FC236}">
              <a16:creationId xmlns:a16="http://schemas.microsoft.com/office/drawing/2014/main" id="{8AF5414F-C38A-4AE6-B150-96A89DF911F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3" name="テキスト ボックス 182">
          <a:extLst>
            <a:ext uri="{FF2B5EF4-FFF2-40B4-BE49-F238E27FC236}">
              <a16:creationId xmlns:a16="http://schemas.microsoft.com/office/drawing/2014/main" id="{2AD535EF-C57F-4FDF-A078-B0C64A1F8C9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84" name="テキスト ボックス 183">
          <a:extLst>
            <a:ext uri="{FF2B5EF4-FFF2-40B4-BE49-F238E27FC236}">
              <a16:creationId xmlns:a16="http://schemas.microsoft.com/office/drawing/2014/main" id="{D5AD5C80-82C4-4222-BF3B-07E6E31C29B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5" name="テキスト ボックス 184">
          <a:extLst>
            <a:ext uri="{FF2B5EF4-FFF2-40B4-BE49-F238E27FC236}">
              <a16:creationId xmlns:a16="http://schemas.microsoft.com/office/drawing/2014/main" id="{80BAE236-B188-4EC4-87E8-1DB6C9AB9A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6" name="テキスト ボックス 185">
          <a:extLst>
            <a:ext uri="{FF2B5EF4-FFF2-40B4-BE49-F238E27FC236}">
              <a16:creationId xmlns:a16="http://schemas.microsoft.com/office/drawing/2014/main" id="{12BE7B6D-35AA-4147-A880-FBAF35796EB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7" name="テキスト ボックス 186">
          <a:extLst>
            <a:ext uri="{FF2B5EF4-FFF2-40B4-BE49-F238E27FC236}">
              <a16:creationId xmlns:a16="http://schemas.microsoft.com/office/drawing/2014/main" id="{92D60DBD-56C3-456A-99D6-745ED823792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8" name="テキスト ボックス 187">
          <a:extLst>
            <a:ext uri="{FF2B5EF4-FFF2-40B4-BE49-F238E27FC236}">
              <a16:creationId xmlns:a16="http://schemas.microsoft.com/office/drawing/2014/main" id="{CC0A8D7D-DB8A-4D01-AF1A-14543A3C540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9" name="テキスト ボックス 188">
          <a:extLst>
            <a:ext uri="{FF2B5EF4-FFF2-40B4-BE49-F238E27FC236}">
              <a16:creationId xmlns:a16="http://schemas.microsoft.com/office/drawing/2014/main" id="{98E5C67F-F6B4-4703-A10C-7D60354A4A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90" name="テキスト ボックス 189">
          <a:extLst>
            <a:ext uri="{FF2B5EF4-FFF2-40B4-BE49-F238E27FC236}">
              <a16:creationId xmlns:a16="http://schemas.microsoft.com/office/drawing/2014/main" id="{5760E3BF-EC0B-498B-BA7C-DC55EE96695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1" name="テキスト ボックス 190">
          <a:extLst>
            <a:ext uri="{FF2B5EF4-FFF2-40B4-BE49-F238E27FC236}">
              <a16:creationId xmlns:a16="http://schemas.microsoft.com/office/drawing/2014/main" id="{386CAB66-2ABF-4FBB-9D0F-F2300BCAEB5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2" name="テキスト ボックス 191">
          <a:extLst>
            <a:ext uri="{FF2B5EF4-FFF2-40B4-BE49-F238E27FC236}">
              <a16:creationId xmlns:a16="http://schemas.microsoft.com/office/drawing/2014/main" id="{C0442C3D-F897-41ED-B2BC-F66674D0ED7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3" name="テキスト ボックス 192">
          <a:extLst>
            <a:ext uri="{FF2B5EF4-FFF2-40B4-BE49-F238E27FC236}">
              <a16:creationId xmlns:a16="http://schemas.microsoft.com/office/drawing/2014/main" id="{A69D93E2-D315-449A-BF80-AD790F96BAD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4" name="テキスト ボックス 193">
          <a:extLst>
            <a:ext uri="{FF2B5EF4-FFF2-40B4-BE49-F238E27FC236}">
              <a16:creationId xmlns:a16="http://schemas.microsoft.com/office/drawing/2014/main" id="{A7CD0E7B-7A6A-4E30-82AD-AEED47DDDA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5" name="テキスト ボックス 194">
          <a:extLst>
            <a:ext uri="{FF2B5EF4-FFF2-40B4-BE49-F238E27FC236}">
              <a16:creationId xmlns:a16="http://schemas.microsoft.com/office/drawing/2014/main" id="{88F43C8A-BDE9-4B16-B49E-57265F2E849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6" name="テキスト ボックス 195">
          <a:extLst>
            <a:ext uri="{FF2B5EF4-FFF2-40B4-BE49-F238E27FC236}">
              <a16:creationId xmlns:a16="http://schemas.microsoft.com/office/drawing/2014/main" id="{EADD20B8-E8B2-46E3-B511-BEFDC534DDF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97" name="テキスト ボックス 196">
          <a:extLst>
            <a:ext uri="{FF2B5EF4-FFF2-40B4-BE49-F238E27FC236}">
              <a16:creationId xmlns:a16="http://schemas.microsoft.com/office/drawing/2014/main" id="{677D4F95-80D4-4AB6-BCFA-1402DBF8D31E}"/>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8" name="テキスト ボックス 197">
          <a:extLst>
            <a:ext uri="{FF2B5EF4-FFF2-40B4-BE49-F238E27FC236}">
              <a16:creationId xmlns:a16="http://schemas.microsoft.com/office/drawing/2014/main" id="{FCF1CFC6-5553-4B8A-A679-EE330963D8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9" name="テキスト ボックス 198">
          <a:extLst>
            <a:ext uri="{FF2B5EF4-FFF2-40B4-BE49-F238E27FC236}">
              <a16:creationId xmlns:a16="http://schemas.microsoft.com/office/drawing/2014/main" id="{AA2268AB-69FC-4B66-9CF6-CDD79A28869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0" name="テキスト ボックス 199">
          <a:extLst>
            <a:ext uri="{FF2B5EF4-FFF2-40B4-BE49-F238E27FC236}">
              <a16:creationId xmlns:a16="http://schemas.microsoft.com/office/drawing/2014/main" id="{E657764F-661B-4A02-B177-541243E236A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1" name="テキスト ボックス 200">
          <a:extLst>
            <a:ext uri="{FF2B5EF4-FFF2-40B4-BE49-F238E27FC236}">
              <a16:creationId xmlns:a16="http://schemas.microsoft.com/office/drawing/2014/main" id="{6152CEF2-B077-411C-BC1A-363C39EB408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2" name="テキスト ボックス 201">
          <a:extLst>
            <a:ext uri="{FF2B5EF4-FFF2-40B4-BE49-F238E27FC236}">
              <a16:creationId xmlns:a16="http://schemas.microsoft.com/office/drawing/2014/main" id="{412836A2-4FDC-4E29-949D-C7DAD2AB7AA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3" name="テキスト ボックス 202">
          <a:extLst>
            <a:ext uri="{FF2B5EF4-FFF2-40B4-BE49-F238E27FC236}">
              <a16:creationId xmlns:a16="http://schemas.microsoft.com/office/drawing/2014/main" id="{3CE80BDB-1A85-4489-9F0C-D2FADCF5BE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4" name="テキスト ボックス 203">
          <a:extLst>
            <a:ext uri="{FF2B5EF4-FFF2-40B4-BE49-F238E27FC236}">
              <a16:creationId xmlns:a16="http://schemas.microsoft.com/office/drawing/2014/main" id="{A40B1A8B-6ED3-44A2-8772-1EB22C0D208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05" name="テキスト ボックス 204">
          <a:extLst>
            <a:ext uri="{FF2B5EF4-FFF2-40B4-BE49-F238E27FC236}">
              <a16:creationId xmlns:a16="http://schemas.microsoft.com/office/drawing/2014/main" id="{83BA4ECB-5812-4A63-B135-D90F50BCA76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6" name="テキスト ボックス 205">
          <a:extLst>
            <a:ext uri="{FF2B5EF4-FFF2-40B4-BE49-F238E27FC236}">
              <a16:creationId xmlns:a16="http://schemas.microsoft.com/office/drawing/2014/main" id="{CE8B0B9F-F847-4462-A868-A76DAB6A59F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7" name="テキスト ボックス 206">
          <a:extLst>
            <a:ext uri="{FF2B5EF4-FFF2-40B4-BE49-F238E27FC236}">
              <a16:creationId xmlns:a16="http://schemas.microsoft.com/office/drawing/2014/main" id="{89A72C58-0369-4457-B9D7-1CFF04F47CA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8" name="テキスト ボックス 207">
          <a:extLst>
            <a:ext uri="{FF2B5EF4-FFF2-40B4-BE49-F238E27FC236}">
              <a16:creationId xmlns:a16="http://schemas.microsoft.com/office/drawing/2014/main" id="{84413BEB-EAB0-4DDA-BA50-750937EF8E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9" name="テキスト ボックス 208">
          <a:extLst>
            <a:ext uri="{FF2B5EF4-FFF2-40B4-BE49-F238E27FC236}">
              <a16:creationId xmlns:a16="http://schemas.microsoft.com/office/drawing/2014/main" id="{01E8013A-E747-4896-9AB3-36559A3E241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0" name="テキスト ボックス 209">
          <a:extLst>
            <a:ext uri="{FF2B5EF4-FFF2-40B4-BE49-F238E27FC236}">
              <a16:creationId xmlns:a16="http://schemas.microsoft.com/office/drawing/2014/main" id="{3B51C7D8-6ABB-4573-9F9C-DFFD055AA96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1" name="テキスト ボックス 210">
          <a:extLst>
            <a:ext uri="{FF2B5EF4-FFF2-40B4-BE49-F238E27FC236}">
              <a16:creationId xmlns:a16="http://schemas.microsoft.com/office/drawing/2014/main" id="{8E93CFD6-926C-4046-ADB8-A8197FEFFC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2" name="テキスト ボックス 211">
          <a:extLst>
            <a:ext uri="{FF2B5EF4-FFF2-40B4-BE49-F238E27FC236}">
              <a16:creationId xmlns:a16="http://schemas.microsoft.com/office/drawing/2014/main" id="{4BDBD1EC-59FA-49B4-89C2-4701639872A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3" name="テキスト ボックス 212">
          <a:extLst>
            <a:ext uri="{FF2B5EF4-FFF2-40B4-BE49-F238E27FC236}">
              <a16:creationId xmlns:a16="http://schemas.microsoft.com/office/drawing/2014/main" id="{1B52E93A-6217-4447-8601-C3B5E565A54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14" name="テキスト ボックス 213">
          <a:extLst>
            <a:ext uri="{FF2B5EF4-FFF2-40B4-BE49-F238E27FC236}">
              <a16:creationId xmlns:a16="http://schemas.microsoft.com/office/drawing/2014/main" id="{3FD68047-9A98-4A83-BFC5-B0CA9D9E12C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5" name="テキスト ボックス 214">
          <a:extLst>
            <a:ext uri="{FF2B5EF4-FFF2-40B4-BE49-F238E27FC236}">
              <a16:creationId xmlns:a16="http://schemas.microsoft.com/office/drawing/2014/main" id="{6C25E9ED-2C6A-414D-A1C0-85BD5301095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6" name="テキスト ボックス 215">
          <a:extLst>
            <a:ext uri="{FF2B5EF4-FFF2-40B4-BE49-F238E27FC236}">
              <a16:creationId xmlns:a16="http://schemas.microsoft.com/office/drawing/2014/main" id="{7584F387-CB70-43A1-9F49-021451CFD3D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7" name="テキスト ボックス 216">
          <a:extLst>
            <a:ext uri="{FF2B5EF4-FFF2-40B4-BE49-F238E27FC236}">
              <a16:creationId xmlns:a16="http://schemas.microsoft.com/office/drawing/2014/main" id="{793E59AF-D000-4160-9449-5E7631FF1C0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8" name="テキスト ボックス 217">
          <a:extLst>
            <a:ext uri="{FF2B5EF4-FFF2-40B4-BE49-F238E27FC236}">
              <a16:creationId xmlns:a16="http://schemas.microsoft.com/office/drawing/2014/main" id="{F0428A55-8BB8-42B9-8FD8-F99C151247B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9" name="テキスト ボックス 218">
          <a:extLst>
            <a:ext uri="{FF2B5EF4-FFF2-40B4-BE49-F238E27FC236}">
              <a16:creationId xmlns:a16="http://schemas.microsoft.com/office/drawing/2014/main" id="{DFA5AFDE-418A-4939-8471-A9256606AF0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0" name="テキスト ボックス 219">
          <a:extLst>
            <a:ext uri="{FF2B5EF4-FFF2-40B4-BE49-F238E27FC236}">
              <a16:creationId xmlns:a16="http://schemas.microsoft.com/office/drawing/2014/main" id="{9E2E6B19-0673-47CC-BDD3-0DD9CE5D32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1" name="テキスト ボックス 220">
          <a:extLst>
            <a:ext uri="{FF2B5EF4-FFF2-40B4-BE49-F238E27FC236}">
              <a16:creationId xmlns:a16="http://schemas.microsoft.com/office/drawing/2014/main" id="{C7741D08-FFA6-4B7A-9D3A-21483ED9269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2" name="テキスト ボックス 221">
          <a:extLst>
            <a:ext uri="{FF2B5EF4-FFF2-40B4-BE49-F238E27FC236}">
              <a16:creationId xmlns:a16="http://schemas.microsoft.com/office/drawing/2014/main" id="{676A1CDA-405B-442A-A616-62A171B096B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3" name="テキスト ボックス 222">
          <a:extLst>
            <a:ext uri="{FF2B5EF4-FFF2-40B4-BE49-F238E27FC236}">
              <a16:creationId xmlns:a16="http://schemas.microsoft.com/office/drawing/2014/main" id="{F5FCA845-46EB-450A-87D9-0257F90CF0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24" name="テキスト ボックス 223">
          <a:extLst>
            <a:ext uri="{FF2B5EF4-FFF2-40B4-BE49-F238E27FC236}">
              <a16:creationId xmlns:a16="http://schemas.microsoft.com/office/drawing/2014/main" id="{CAB30AB8-2ADD-452E-A1AF-D6E514DC79F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25" name="テキスト ボックス 224">
          <a:extLst>
            <a:ext uri="{FF2B5EF4-FFF2-40B4-BE49-F238E27FC236}">
              <a16:creationId xmlns:a16="http://schemas.microsoft.com/office/drawing/2014/main" id="{DD62402B-D3EA-4936-AECF-B239E342890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6" name="テキスト ボックス 225">
          <a:extLst>
            <a:ext uri="{FF2B5EF4-FFF2-40B4-BE49-F238E27FC236}">
              <a16:creationId xmlns:a16="http://schemas.microsoft.com/office/drawing/2014/main" id="{24BE1A61-893A-49B9-9BB0-9F0FA227A1D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27" name="テキスト ボックス 226">
          <a:extLst>
            <a:ext uri="{FF2B5EF4-FFF2-40B4-BE49-F238E27FC236}">
              <a16:creationId xmlns:a16="http://schemas.microsoft.com/office/drawing/2014/main" id="{9418422E-1727-4666-89DF-4E9641A6B97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8" name="テキスト ボックス 227">
          <a:extLst>
            <a:ext uri="{FF2B5EF4-FFF2-40B4-BE49-F238E27FC236}">
              <a16:creationId xmlns:a16="http://schemas.microsoft.com/office/drawing/2014/main" id="{55E018FC-2F67-463D-B0E8-E490D42E7B0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9" name="テキスト ボックス 228">
          <a:extLst>
            <a:ext uri="{FF2B5EF4-FFF2-40B4-BE49-F238E27FC236}">
              <a16:creationId xmlns:a16="http://schemas.microsoft.com/office/drawing/2014/main" id="{58B8A4B5-3EA4-44C0-A1D5-9CFB12ABEC5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30" name="テキスト ボックス 229">
          <a:extLst>
            <a:ext uri="{FF2B5EF4-FFF2-40B4-BE49-F238E27FC236}">
              <a16:creationId xmlns:a16="http://schemas.microsoft.com/office/drawing/2014/main" id="{0BE71819-211C-4881-BE4A-16A420D03F6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1" name="テキスト ボックス 230">
          <a:extLst>
            <a:ext uri="{FF2B5EF4-FFF2-40B4-BE49-F238E27FC236}">
              <a16:creationId xmlns:a16="http://schemas.microsoft.com/office/drawing/2014/main" id="{1E8ABA9E-670D-4638-93B0-3D25C6DC34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2" name="テキスト ボックス 231">
          <a:extLst>
            <a:ext uri="{FF2B5EF4-FFF2-40B4-BE49-F238E27FC236}">
              <a16:creationId xmlns:a16="http://schemas.microsoft.com/office/drawing/2014/main" id="{36FA9BEC-6A72-4CE1-8251-C69A71AED00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3" name="テキスト ボックス 232">
          <a:extLst>
            <a:ext uri="{FF2B5EF4-FFF2-40B4-BE49-F238E27FC236}">
              <a16:creationId xmlns:a16="http://schemas.microsoft.com/office/drawing/2014/main" id="{76C3DDFA-D49A-49F5-B983-649328758C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34" name="テキスト ボックス 233">
          <a:extLst>
            <a:ext uri="{FF2B5EF4-FFF2-40B4-BE49-F238E27FC236}">
              <a16:creationId xmlns:a16="http://schemas.microsoft.com/office/drawing/2014/main" id="{CDAF0725-CE68-4033-A9D0-2A732E1E0C1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5" name="テキスト ボックス 234">
          <a:extLst>
            <a:ext uri="{FF2B5EF4-FFF2-40B4-BE49-F238E27FC236}">
              <a16:creationId xmlns:a16="http://schemas.microsoft.com/office/drawing/2014/main" id="{5D43CDDC-CFE7-488A-9737-30ABED7CCF3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6" name="テキスト ボックス 235">
          <a:extLst>
            <a:ext uri="{FF2B5EF4-FFF2-40B4-BE49-F238E27FC236}">
              <a16:creationId xmlns:a16="http://schemas.microsoft.com/office/drawing/2014/main" id="{B6806AAB-FDCB-4D9D-94D8-79D59ECE76B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7" name="テキスト ボックス 236">
          <a:extLst>
            <a:ext uri="{FF2B5EF4-FFF2-40B4-BE49-F238E27FC236}">
              <a16:creationId xmlns:a16="http://schemas.microsoft.com/office/drawing/2014/main" id="{E4715189-386C-4363-8F2F-39EC1236151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8" name="テキスト ボックス 237">
          <a:extLst>
            <a:ext uri="{FF2B5EF4-FFF2-40B4-BE49-F238E27FC236}">
              <a16:creationId xmlns:a16="http://schemas.microsoft.com/office/drawing/2014/main" id="{4D8F7730-B984-46DE-A3D6-8AC86DFF218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39" name="テキスト ボックス 238">
          <a:extLst>
            <a:ext uri="{FF2B5EF4-FFF2-40B4-BE49-F238E27FC236}">
              <a16:creationId xmlns:a16="http://schemas.microsoft.com/office/drawing/2014/main" id="{C6044321-A86A-4200-BCA4-8408C2B04BB3}"/>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0" name="テキスト ボックス 239">
          <a:extLst>
            <a:ext uri="{FF2B5EF4-FFF2-40B4-BE49-F238E27FC236}">
              <a16:creationId xmlns:a16="http://schemas.microsoft.com/office/drawing/2014/main" id="{6BC386CF-650B-422A-9870-856BD938851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1" name="テキスト ボックス 240">
          <a:extLst>
            <a:ext uri="{FF2B5EF4-FFF2-40B4-BE49-F238E27FC236}">
              <a16:creationId xmlns:a16="http://schemas.microsoft.com/office/drawing/2014/main" id="{616578EC-2F17-4D69-9972-468313C151B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2" name="テキスト ボックス 241">
          <a:extLst>
            <a:ext uri="{FF2B5EF4-FFF2-40B4-BE49-F238E27FC236}">
              <a16:creationId xmlns:a16="http://schemas.microsoft.com/office/drawing/2014/main" id="{F43C1945-6545-4899-AE78-E3F9B281308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3" name="テキスト ボックス 242">
          <a:extLst>
            <a:ext uri="{FF2B5EF4-FFF2-40B4-BE49-F238E27FC236}">
              <a16:creationId xmlns:a16="http://schemas.microsoft.com/office/drawing/2014/main" id="{F4621A56-E2E0-4312-8FB9-7DCE6140A8E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4" name="テキスト ボックス 243">
          <a:extLst>
            <a:ext uri="{FF2B5EF4-FFF2-40B4-BE49-F238E27FC236}">
              <a16:creationId xmlns:a16="http://schemas.microsoft.com/office/drawing/2014/main" id="{C549498A-30BF-42C6-8427-14A2DCAC26D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45" name="テキスト ボックス 244">
          <a:extLst>
            <a:ext uri="{FF2B5EF4-FFF2-40B4-BE49-F238E27FC236}">
              <a16:creationId xmlns:a16="http://schemas.microsoft.com/office/drawing/2014/main" id="{6E050379-FC97-49C4-A062-EFD99F063B9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6" name="テキスト ボックス 245">
          <a:extLst>
            <a:ext uri="{FF2B5EF4-FFF2-40B4-BE49-F238E27FC236}">
              <a16:creationId xmlns:a16="http://schemas.microsoft.com/office/drawing/2014/main" id="{E3435E09-9B28-416C-A353-21AEF0C3273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7" name="テキスト ボックス 246">
          <a:extLst>
            <a:ext uri="{FF2B5EF4-FFF2-40B4-BE49-F238E27FC236}">
              <a16:creationId xmlns:a16="http://schemas.microsoft.com/office/drawing/2014/main" id="{42DCB178-EC86-4C8C-B945-F7A1FD9C7DA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8" name="テキスト ボックス 247">
          <a:extLst>
            <a:ext uri="{FF2B5EF4-FFF2-40B4-BE49-F238E27FC236}">
              <a16:creationId xmlns:a16="http://schemas.microsoft.com/office/drawing/2014/main" id="{EF67D4E0-E070-45FB-BC96-1C3326CDEE8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9" name="テキスト ボックス 248">
          <a:extLst>
            <a:ext uri="{FF2B5EF4-FFF2-40B4-BE49-F238E27FC236}">
              <a16:creationId xmlns:a16="http://schemas.microsoft.com/office/drawing/2014/main" id="{BD1158C5-ABD8-42FA-AA5C-5E63E560E95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0" name="テキスト ボックス 249">
          <a:extLst>
            <a:ext uri="{FF2B5EF4-FFF2-40B4-BE49-F238E27FC236}">
              <a16:creationId xmlns:a16="http://schemas.microsoft.com/office/drawing/2014/main" id="{ED5E846D-EE09-4CE3-B230-F7557C1497C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1" name="テキスト ボックス 250">
          <a:extLst>
            <a:ext uri="{FF2B5EF4-FFF2-40B4-BE49-F238E27FC236}">
              <a16:creationId xmlns:a16="http://schemas.microsoft.com/office/drawing/2014/main" id="{E2D8EFD1-8B04-4D38-A52D-EF39F1E30A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52" name="テキスト ボックス 251">
          <a:extLst>
            <a:ext uri="{FF2B5EF4-FFF2-40B4-BE49-F238E27FC236}">
              <a16:creationId xmlns:a16="http://schemas.microsoft.com/office/drawing/2014/main" id="{14D1627D-F236-4CC8-9BDD-5A4CB42179F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3" name="テキスト ボックス 252">
          <a:extLst>
            <a:ext uri="{FF2B5EF4-FFF2-40B4-BE49-F238E27FC236}">
              <a16:creationId xmlns:a16="http://schemas.microsoft.com/office/drawing/2014/main" id="{37A97498-D7C8-4168-A824-F0C18DE349F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4" name="テキスト ボックス 253">
          <a:extLst>
            <a:ext uri="{FF2B5EF4-FFF2-40B4-BE49-F238E27FC236}">
              <a16:creationId xmlns:a16="http://schemas.microsoft.com/office/drawing/2014/main" id="{27C05594-FEDE-44E1-8A95-3E05AA9B29A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5" name="テキスト ボックス 254">
          <a:extLst>
            <a:ext uri="{FF2B5EF4-FFF2-40B4-BE49-F238E27FC236}">
              <a16:creationId xmlns:a16="http://schemas.microsoft.com/office/drawing/2014/main" id="{83193960-FBA0-40C5-884E-1F1794E65BE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6" name="テキスト ボックス 255">
          <a:extLst>
            <a:ext uri="{FF2B5EF4-FFF2-40B4-BE49-F238E27FC236}">
              <a16:creationId xmlns:a16="http://schemas.microsoft.com/office/drawing/2014/main" id="{82304717-9F45-4CD0-859E-032B16C661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7" name="テキスト ボックス 256">
          <a:extLst>
            <a:ext uri="{FF2B5EF4-FFF2-40B4-BE49-F238E27FC236}">
              <a16:creationId xmlns:a16="http://schemas.microsoft.com/office/drawing/2014/main" id="{E1B2BF0B-DD87-4E54-B0A7-594E5E91904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8" name="テキスト ボックス 257">
          <a:extLst>
            <a:ext uri="{FF2B5EF4-FFF2-40B4-BE49-F238E27FC236}">
              <a16:creationId xmlns:a16="http://schemas.microsoft.com/office/drawing/2014/main" id="{BA5D3BB5-C3D6-49E7-BF5F-B57E26CFEC6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9" name="テキスト ボックス 258">
          <a:extLst>
            <a:ext uri="{FF2B5EF4-FFF2-40B4-BE49-F238E27FC236}">
              <a16:creationId xmlns:a16="http://schemas.microsoft.com/office/drawing/2014/main" id="{35FE9DE5-BD92-4895-BE59-C23081DB9A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60" name="テキスト ボックス 259">
          <a:extLst>
            <a:ext uri="{FF2B5EF4-FFF2-40B4-BE49-F238E27FC236}">
              <a16:creationId xmlns:a16="http://schemas.microsoft.com/office/drawing/2014/main" id="{808089D3-51C0-43B0-94B2-B11C5E94F54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1" name="テキスト ボックス 260">
          <a:extLst>
            <a:ext uri="{FF2B5EF4-FFF2-40B4-BE49-F238E27FC236}">
              <a16:creationId xmlns:a16="http://schemas.microsoft.com/office/drawing/2014/main" id="{4008E4A3-76AE-4173-97AD-DA27DF9BF60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2" name="テキスト ボックス 261">
          <a:extLst>
            <a:ext uri="{FF2B5EF4-FFF2-40B4-BE49-F238E27FC236}">
              <a16:creationId xmlns:a16="http://schemas.microsoft.com/office/drawing/2014/main" id="{FC7CB1B8-1675-45CC-A3F6-AF921B4E355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3" name="テキスト ボックス 262">
          <a:extLst>
            <a:ext uri="{FF2B5EF4-FFF2-40B4-BE49-F238E27FC236}">
              <a16:creationId xmlns:a16="http://schemas.microsoft.com/office/drawing/2014/main" id="{4749D7B1-D972-4E20-A30D-1E4CF0820C9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4" name="テキスト ボックス 263">
          <a:extLst>
            <a:ext uri="{FF2B5EF4-FFF2-40B4-BE49-F238E27FC236}">
              <a16:creationId xmlns:a16="http://schemas.microsoft.com/office/drawing/2014/main" id="{4F56F0A5-B2BA-4F5D-A48E-FDA2AAA2481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5" name="テキスト ボックス 264">
          <a:extLst>
            <a:ext uri="{FF2B5EF4-FFF2-40B4-BE49-F238E27FC236}">
              <a16:creationId xmlns:a16="http://schemas.microsoft.com/office/drawing/2014/main" id="{91E83BC8-FAC6-42ED-808D-ABD976F3E95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6" name="テキスト ボックス 265">
          <a:extLst>
            <a:ext uri="{FF2B5EF4-FFF2-40B4-BE49-F238E27FC236}">
              <a16:creationId xmlns:a16="http://schemas.microsoft.com/office/drawing/2014/main" id="{B46DC471-8898-4EAC-83F0-E3060E8B72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7" name="テキスト ボックス 266">
          <a:extLst>
            <a:ext uri="{FF2B5EF4-FFF2-40B4-BE49-F238E27FC236}">
              <a16:creationId xmlns:a16="http://schemas.microsoft.com/office/drawing/2014/main" id="{0716BCCD-1DA3-4A57-B5B8-E27D7C280F2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8" name="テキスト ボックス 267">
          <a:extLst>
            <a:ext uri="{FF2B5EF4-FFF2-40B4-BE49-F238E27FC236}">
              <a16:creationId xmlns:a16="http://schemas.microsoft.com/office/drawing/2014/main" id="{6120123F-6BD8-456D-9664-6636DBD8F5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69" name="テキスト ボックス 268">
          <a:extLst>
            <a:ext uri="{FF2B5EF4-FFF2-40B4-BE49-F238E27FC236}">
              <a16:creationId xmlns:a16="http://schemas.microsoft.com/office/drawing/2014/main" id="{14E9D3BA-00BC-41DB-B369-19C33A5D2D6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0" name="テキスト ボックス 269">
          <a:extLst>
            <a:ext uri="{FF2B5EF4-FFF2-40B4-BE49-F238E27FC236}">
              <a16:creationId xmlns:a16="http://schemas.microsoft.com/office/drawing/2014/main" id="{2C8CB037-8D45-4A91-B37E-106F2FD4D33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1" name="テキスト ボックス 270">
          <a:extLst>
            <a:ext uri="{FF2B5EF4-FFF2-40B4-BE49-F238E27FC236}">
              <a16:creationId xmlns:a16="http://schemas.microsoft.com/office/drawing/2014/main" id="{3A052CCD-6541-4EF4-994F-282EEA8EB19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2" name="テキスト ボックス 271">
          <a:extLst>
            <a:ext uri="{FF2B5EF4-FFF2-40B4-BE49-F238E27FC236}">
              <a16:creationId xmlns:a16="http://schemas.microsoft.com/office/drawing/2014/main" id="{3D15AE99-EA16-4517-8B10-A7F9739F74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3" name="テキスト ボックス 272">
          <a:extLst>
            <a:ext uri="{FF2B5EF4-FFF2-40B4-BE49-F238E27FC236}">
              <a16:creationId xmlns:a16="http://schemas.microsoft.com/office/drawing/2014/main" id="{547C04D0-0B19-4372-BEF9-5C97F9C020D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4" name="テキスト ボックス 273">
          <a:extLst>
            <a:ext uri="{FF2B5EF4-FFF2-40B4-BE49-F238E27FC236}">
              <a16:creationId xmlns:a16="http://schemas.microsoft.com/office/drawing/2014/main" id="{E249265A-1FBC-47F4-9D70-734159DD736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5" name="テキスト ボックス 274">
          <a:extLst>
            <a:ext uri="{FF2B5EF4-FFF2-40B4-BE49-F238E27FC236}">
              <a16:creationId xmlns:a16="http://schemas.microsoft.com/office/drawing/2014/main" id="{1046F863-E1FA-4049-AEF1-BEC744D7A2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6" name="テキスト ボックス 275">
          <a:extLst>
            <a:ext uri="{FF2B5EF4-FFF2-40B4-BE49-F238E27FC236}">
              <a16:creationId xmlns:a16="http://schemas.microsoft.com/office/drawing/2014/main" id="{A7E60FFF-72DB-4F98-8919-F965585E35A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7" name="テキスト ボックス 276">
          <a:extLst>
            <a:ext uri="{FF2B5EF4-FFF2-40B4-BE49-F238E27FC236}">
              <a16:creationId xmlns:a16="http://schemas.microsoft.com/office/drawing/2014/main" id="{889669D2-8038-4AB1-B2F3-AD529A056DC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8" name="テキスト ボックス 277">
          <a:extLst>
            <a:ext uri="{FF2B5EF4-FFF2-40B4-BE49-F238E27FC236}">
              <a16:creationId xmlns:a16="http://schemas.microsoft.com/office/drawing/2014/main" id="{52C2DBE9-FC54-4883-9D98-3144075A453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79" name="テキスト ボックス 278">
          <a:extLst>
            <a:ext uri="{FF2B5EF4-FFF2-40B4-BE49-F238E27FC236}">
              <a16:creationId xmlns:a16="http://schemas.microsoft.com/office/drawing/2014/main" id="{52023DAD-7CD2-499F-962B-973F22657BB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0" name="テキスト ボックス 279">
          <a:extLst>
            <a:ext uri="{FF2B5EF4-FFF2-40B4-BE49-F238E27FC236}">
              <a16:creationId xmlns:a16="http://schemas.microsoft.com/office/drawing/2014/main" id="{C9AA63D1-C36D-445D-9AF4-DD3D8989E21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1" name="テキスト ボックス 280">
          <a:extLst>
            <a:ext uri="{FF2B5EF4-FFF2-40B4-BE49-F238E27FC236}">
              <a16:creationId xmlns:a16="http://schemas.microsoft.com/office/drawing/2014/main" id="{4F17D666-161A-410E-AA71-3853904BDFC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2" name="テキスト ボックス 281">
          <a:extLst>
            <a:ext uri="{FF2B5EF4-FFF2-40B4-BE49-F238E27FC236}">
              <a16:creationId xmlns:a16="http://schemas.microsoft.com/office/drawing/2014/main" id="{2A7584D8-561F-42C3-A11B-AD96E5180A6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3" name="テキスト ボックス 282">
          <a:extLst>
            <a:ext uri="{FF2B5EF4-FFF2-40B4-BE49-F238E27FC236}">
              <a16:creationId xmlns:a16="http://schemas.microsoft.com/office/drawing/2014/main" id="{38C1FF9C-30ED-4048-910B-EC6762A0A5F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4" name="テキスト ボックス 283">
          <a:extLst>
            <a:ext uri="{FF2B5EF4-FFF2-40B4-BE49-F238E27FC236}">
              <a16:creationId xmlns:a16="http://schemas.microsoft.com/office/drawing/2014/main" id="{61227A10-58B3-4287-B93D-E893B6D322B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5" name="テキスト ボックス 284">
          <a:extLst>
            <a:ext uri="{FF2B5EF4-FFF2-40B4-BE49-F238E27FC236}">
              <a16:creationId xmlns:a16="http://schemas.microsoft.com/office/drawing/2014/main" id="{C4B70157-2750-4AAB-AC71-256C5EF8474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6" name="テキスト ボックス 285">
          <a:extLst>
            <a:ext uri="{FF2B5EF4-FFF2-40B4-BE49-F238E27FC236}">
              <a16:creationId xmlns:a16="http://schemas.microsoft.com/office/drawing/2014/main" id="{9E76E9E1-C618-4CF5-832A-ED293B6DCE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7" name="テキスト ボックス 286">
          <a:extLst>
            <a:ext uri="{FF2B5EF4-FFF2-40B4-BE49-F238E27FC236}">
              <a16:creationId xmlns:a16="http://schemas.microsoft.com/office/drawing/2014/main" id="{40FC6B5B-90F2-4A85-B471-B969CF2976E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8" name="テキスト ボックス 287">
          <a:extLst>
            <a:ext uri="{FF2B5EF4-FFF2-40B4-BE49-F238E27FC236}">
              <a16:creationId xmlns:a16="http://schemas.microsoft.com/office/drawing/2014/main" id="{E3B0056C-DAF4-46DF-BB10-24DAB88AAC7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9" name="テキスト ボックス 288">
          <a:extLst>
            <a:ext uri="{FF2B5EF4-FFF2-40B4-BE49-F238E27FC236}">
              <a16:creationId xmlns:a16="http://schemas.microsoft.com/office/drawing/2014/main" id="{375F1366-472A-49D8-A49A-35344DCD321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90" name="テキスト ボックス 289">
          <a:extLst>
            <a:ext uri="{FF2B5EF4-FFF2-40B4-BE49-F238E27FC236}">
              <a16:creationId xmlns:a16="http://schemas.microsoft.com/office/drawing/2014/main" id="{F887B0FE-05B4-4388-A5D8-D1A7C65B68D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91" name="テキスト ボックス 290">
          <a:extLst>
            <a:ext uri="{FF2B5EF4-FFF2-40B4-BE49-F238E27FC236}">
              <a16:creationId xmlns:a16="http://schemas.microsoft.com/office/drawing/2014/main" id="{3DD3972B-FCCB-49A8-9BE0-7CF44C41FE5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2" name="テキスト ボックス 291">
          <a:extLst>
            <a:ext uri="{FF2B5EF4-FFF2-40B4-BE49-F238E27FC236}">
              <a16:creationId xmlns:a16="http://schemas.microsoft.com/office/drawing/2014/main" id="{1BCE9023-6F28-438D-AFBE-0A94B25483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93" name="テキスト ボックス 292">
          <a:extLst>
            <a:ext uri="{FF2B5EF4-FFF2-40B4-BE49-F238E27FC236}">
              <a16:creationId xmlns:a16="http://schemas.microsoft.com/office/drawing/2014/main" id="{5F4602D7-8A84-4B8C-9372-05107D94EA1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4" name="テキスト ボックス 293">
          <a:extLst>
            <a:ext uri="{FF2B5EF4-FFF2-40B4-BE49-F238E27FC236}">
              <a16:creationId xmlns:a16="http://schemas.microsoft.com/office/drawing/2014/main" id="{9E51ED93-96E0-4C3A-878D-818A02BC764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5" name="テキスト ボックス 294">
          <a:extLst>
            <a:ext uri="{FF2B5EF4-FFF2-40B4-BE49-F238E27FC236}">
              <a16:creationId xmlns:a16="http://schemas.microsoft.com/office/drawing/2014/main" id="{39B0208A-AE30-42F6-B739-8B47BD3BF66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96" name="テキスト ボックス 295">
          <a:extLst>
            <a:ext uri="{FF2B5EF4-FFF2-40B4-BE49-F238E27FC236}">
              <a16:creationId xmlns:a16="http://schemas.microsoft.com/office/drawing/2014/main" id="{928388E5-845F-416D-9FC0-4F33BA2D4F5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7" name="テキスト ボックス 296">
          <a:extLst>
            <a:ext uri="{FF2B5EF4-FFF2-40B4-BE49-F238E27FC236}">
              <a16:creationId xmlns:a16="http://schemas.microsoft.com/office/drawing/2014/main" id="{E42DDBDB-D96E-4D1E-8215-17B34462F3E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8" name="テキスト ボックス 297">
          <a:extLst>
            <a:ext uri="{FF2B5EF4-FFF2-40B4-BE49-F238E27FC236}">
              <a16:creationId xmlns:a16="http://schemas.microsoft.com/office/drawing/2014/main" id="{ABB5E587-90D9-4A19-8584-5017D3A0DF0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9" name="テキスト ボックス 298">
          <a:extLst>
            <a:ext uri="{FF2B5EF4-FFF2-40B4-BE49-F238E27FC236}">
              <a16:creationId xmlns:a16="http://schemas.microsoft.com/office/drawing/2014/main" id="{793AF48E-39E3-4EF1-8E5E-D55C49B72F3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00" name="テキスト ボックス 299">
          <a:extLst>
            <a:ext uri="{FF2B5EF4-FFF2-40B4-BE49-F238E27FC236}">
              <a16:creationId xmlns:a16="http://schemas.microsoft.com/office/drawing/2014/main" id="{945AA97F-9F2C-40D8-B08E-CF335B9DC77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1" name="テキスト ボックス 300">
          <a:extLst>
            <a:ext uri="{FF2B5EF4-FFF2-40B4-BE49-F238E27FC236}">
              <a16:creationId xmlns:a16="http://schemas.microsoft.com/office/drawing/2014/main" id="{3CA505E2-AEB9-4620-8AA1-17361231C1E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2" name="テキスト ボックス 301">
          <a:extLst>
            <a:ext uri="{FF2B5EF4-FFF2-40B4-BE49-F238E27FC236}">
              <a16:creationId xmlns:a16="http://schemas.microsoft.com/office/drawing/2014/main" id="{FAF9C877-A630-4075-9851-199AE51A7E1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3" name="テキスト ボックス 302">
          <a:extLst>
            <a:ext uri="{FF2B5EF4-FFF2-40B4-BE49-F238E27FC236}">
              <a16:creationId xmlns:a16="http://schemas.microsoft.com/office/drawing/2014/main" id="{E4B54600-A2A1-490F-B0CA-5D79070F534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4" name="テキスト ボックス 303">
          <a:extLst>
            <a:ext uri="{FF2B5EF4-FFF2-40B4-BE49-F238E27FC236}">
              <a16:creationId xmlns:a16="http://schemas.microsoft.com/office/drawing/2014/main" id="{640F31A6-66EF-453B-A431-AA3487D857E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05" name="テキスト ボックス 304">
          <a:extLst>
            <a:ext uri="{FF2B5EF4-FFF2-40B4-BE49-F238E27FC236}">
              <a16:creationId xmlns:a16="http://schemas.microsoft.com/office/drawing/2014/main" id="{FF7DA3AC-896F-4FB4-9C87-CF37837A19C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6" name="テキスト ボックス 305">
          <a:extLst>
            <a:ext uri="{FF2B5EF4-FFF2-40B4-BE49-F238E27FC236}">
              <a16:creationId xmlns:a16="http://schemas.microsoft.com/office/drawing/2014/main" id="{4DEC1523-8CE7-49C3-9957-ECBB07A5B57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7" name="テキスト ボックス 306">
          <a:extLst>
            <a:ext uri="{FF2B5EF4-FFF2-40B4-BE49-F238E27FC236}">
              <a16:creationId xmlns:a16="http://schemas.microsoft.com/office/drawing/2014/main" id="{ABCB5317-6476-49F1-B3CD-5D0C7DC3F6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8" name="テキスト ボックス 307">
          <a:extLst>
            <a:ext uri="{FF2B5EF4-FFF2-40B4-BE49-F238E27FC236}">
              <a16:creationId xmlns:a16="http://schemas.microsoft.com/office/drawing/2014/main" id="{4A6F2275-203E-4BB4-8C27-1D659F4D019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9" name="テキスト ボックス 308">
          <a:extLst>
            <a:ext uri="{FF2B5EF4-FFF2-40B4-BE49-F238E27FC236}">
              <a16:creationId xmlns:a16="http://schemas.microsoft.com/office/drawing/2014/main" id="{FA956C84-CC2E-4963-B5AC-B9BCCA8BB06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0" name="テキスト ボックス 309">
          <a:extLst>
            <a:ext uri="{FF2B5EF4-FFF2-40B4-BE49-F238E27FC236}">
              <a16:creationId xmlns:a16="http://schemas.microsoft.com/office/drawing/2014/main" id="{11611FE3-4D77-444F-A957-0E9AB7DBF1B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11" name="テキスト ボックス 310">
          <a:extLst>
            <a:ext uri="{FF2B5EF4-FFF2-40B4-BE49-F238E27FC236}">
              <a16:creationId xmlns:a16="http://schemas.microsoft.com/office/drawing/2014/main" id="{5B10961F-5B3D-49A6-9678-134D8196F6F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2" name="テキスト ボックス 311">
          <a:extLst>
            <a:ext uri="{FF2B5EF4-FFF2-40B4-BE49-F238E27FC236}">
              <a16:creationId xmlns:a16="http://schemas.microsoft.com/office/drawing/2014/main" id="{9F280AE4-2A50-415F-A56D-84656D036B8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3" name="テキスト ボックス 312">
          <a:extLst>
            <a:ext uri="{FF2B5EF4-FFF2-40B4-BE49-F238E27FC236}">
              <a16:creationId xmlns:a16="http://schemas.microsoft.com/office/drawing/2014/main" id="{C2F459DD-7111-447F-95CA-68C0F3D3F92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4" name="テキスト ボックス 313">
          <a:extLst>
            <a:ext uri="{FF2B5EF4-FFF2-40B4-BE49-F238E27FC236}">
              <a16:creationId xmlns:a16="http://schemas.microsoft.com/office/drawing/2014/main" id="{E7F4E374-4CF9-4CF7-8907-756851DB9A4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5" name="テキスト ボックス 314">
          <a:extLst>
            <a:ext uri="{FF2B5EF4-FFF2-40B4-BE49-F238E27FC236}">
              <a16:creationId xmlns:a16="http://schemas.microsoft.com/office/drawing/2014/main" id="{7E623D17-FCA7-4B15-9F2B-733AC0D05B6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6" name="テキスト ボックス 315">
          <a:extLst>
            <a:ext uri="{FF2B5EF4-FFF2-40B4-BE49-F238E27FC236}">
              <a16:creationId xmlns:a16="http://schemas.microsoft.com/office/drawing/2014/main" id="{227AEBEF-F0B0-4D30-B2D2-8A3A78D7CE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7" name="テキスト ボックス 316">
          <a:extLst>
            <a:ext uri="{FF2B5EF4-FFF2-40B4-BE49-F238E27FC236}">
              <a16:creationId xmlns:a16="http://schemas.microsoft.com/office/drawing/2014/main" id="{1A72C96A-A7F9-4659-9E2F-7C335406D7F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18" name="テキスト ボックス 317">
          <a:extLst>
            <a:ext uri="{FF2B5EF4-FFF2-40B4-BE49-F238E27FC236}">
              <a16:creationId xmlns:a16="http://schemas.microsoft.com/office/drawing/2014/main" id="{A611F7B9-6865-4A4F-B72A-CF7EA8B55CC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9" name="テキスト ボックス 318">
          <a:extLst>
            <a:ext uri="{FF2B5EF4-FFF2-40B4-BE49-F238E27FC236}">
              <a16:creationId xmlns:a16="http://schemas.microsoft.com/office/drawing/2014/main" id="{CDCD64E3-852A-4D1C-8EBE-18BCA424C8E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0" name="テキスト ボックス 319">
          <a:extLst>
            <a:ext uri="{FF2B5EF4-FFF2-40B4-BE49-F238E27FC236}">
              <a16:creationId xmlns:a16="http://schemas.microsoft.com/office/drawing/2014/main" id="{EE341909-F57C-4B5F-91F7-4B48FF22BE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1" name="テキスト ボックス 320">
          <a:extLst>
            <a:ext uri="{FF2B5EF4-FFF2-40B4-BE49-F238E27FC236}">
              <a16:creationId xmlns:a16="http://schemas.microsoft.com/office/drawing/2014/main" id="{ECB8800D-74BB-499A-8932-C142D88A8B4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2" name="テキスト ボックス 321">
          <a:extLst>
            <a:ext uri="{FF2B5EF4-FFF2-40B4-BE49-F238E27FC236}">
              <a16:creationId xmlns:a16="http://schemas.microsoft.com/office/drawing/2014/main" id="{B93C710A-8409-4505-8B85-19433687CC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3" name="テキスト ボックス 322">
          <a:extLst>
            <a:ext uri="{FF2B5EF4-FFF2-40B4-BE49-F238E27FC236}">
              <a16:creationId xmlns:a16="http://schemas.microsoft.com/office/drawing/2014/main" id="{6975CA6F-00A2-4A66-8DA4-862D5D50676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4" name="テキスト ボックス 323">
          <a:extLst>
            <a:ext uri="{FF2B5EF4-FFF2-40B4-BE49-F238E27FC236}">
              <a16:creationId xmlns:a16="http://schemas.microsoft.com/office/drawing/2014/main" id="{6605104F-360C-4E6E-BDEF-705940F661D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5" name="テキスト ボックス 324">
          <a:extLst>
            <a:ext uri="{FF2B5EF4-FFF2-40B4-BE49-F238E27FC236}">
              <a16:creationId xmlns:a16="http://schemas.microsoft.com/office/drawing/2014/main" id="{77C4AF15-EA0D-40A8-A5AF-9D65400E32A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26" name="テキスト ボックス 325">
          <a:extLst>
            <a:ext uri="{FF2B5EF4-FFF2-40B4-BE49-F238E27FC236}">
              <a16:creationId xmlns:a16="http://schemas.microsoft.com/office/drawing/2014/main" id="{F8A76B01-5B53-4011-8061-B16980C0757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7" name="テキスト ボックス 326">
          <a:extLst>
            <a:ext uri="{FF2B5EF4-FFF2-40B4-BE49-F238E27FC236}">
              <a16:creationId xmlns:a16="http://schemas.microsoft.com/office/drawing/2014/main" id="{1D96250C-4EBE-4469-82C6-002D30F280A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8" name="テキスト ボックス 327">
          <a:extLst>
            <a:ext uri="{FF2B5EF4-FFF2-40B4-BE49-F238E27FC236}">
              <a16:creationId xmlns:a16="http://schemas.microsoft.com/office/drawing/2014/main" id="{50BC7EBC-2F34-4FCD-B117-818E8328AC2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9" name="テキスト ボックス 328">
          <a:extLst>
            <a:ext uri="{FF2B5EF4-FFF2-40B4-BE49-F238E27FC236}">
              <a16:creationId xmlns:a16="http://schemas.microsoft.com/office/drawing/2014/main" id="{A560E5CB-6F9F-4200-9576-07CA62A29B4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0" name="テキスト ボックス 329">
          <a:extLst>
            <a:ext uri="{FF2B5EF4-FFF2-40B4-BE49-F238E27FC236}">
              <a16:creationId xmlns:a16="http://schemas.microsoft.com/office/drawing/2014/main" id="{9FB69602-B4CC-47FC-B731-7C0C5F67633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1" name="テキスト ボックス 330">
          <a:extLst>
            <a:ext uri="{FF2B5EF4-FFF2-40B4-BE49-F238E27FC236}">
              <a16:creationId xmlns:a16="http://schemas.microsoft.com/office/drawing/2014/main" id="{33B27C54-E937-4996-8C87-8107E41AE8C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2" name="テキスト ボックス 331">
          <a:extLst>
            <a:ext uri="{FF2B5EF4-FFF2-40B4-BE49-F238E27FC236}">
              <a16:creationId xmlns:a16="http://schemas.microsoft.com/office/drawing/2014/main" id="{D14987C3-BC9B-4A7B-9F4E-0A21203CE75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3" name="テキスト ボックス 332">
          <a:extLst>
            <a:ext uri="{FF2B5EF4-FFF2-40B4-BE49-F238E27FC236}">
              <a16:creationId xmlns:a16="http://schemas.microsoft.com/office/drawing/2014/main" id="{C35B80A2-630E-4D23-80BD-1E75EB4DE16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4" name="テキスト ボックス 333">
          <a:extLst>
            <a:ext uri="{FF2B5EF4-FFF2-40B4-BE49-F238E27FC236}">
              <a16:creationId xmlns:a16="http://schemas.microsoft.com/office/drawing/2014/main" id="{5E2B2E97-5203-4D5B-8329-2DF0E7DEBA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35" name="テキスト ボックス 334">
          <a:extLst>
            <a:ext uri="{FF2B5EF4-FFF2-40B4-BE49-F238E27FC236}">
              <a16:creationId xmlns:a16="http://schemas.microsoft.com/office/drawing/2014/main" id="{745E3E30-34FE-43FD-AD6E-3BDECF6A317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6" name="テキスト ボックス 335">
          <a:extLst>
            <a:ext uri="{FF2B5EF4-FFF2-40B4-BE49-F238E27FC236}">
              <a16:creationId xmlns:a16="http://schemas.microsoft.com/office/drawing/2014/main" id="{CF6C052E-F28E-465B-BAEA-0163A6837CE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7" name="テキスト ボックス 336">
          <a:extLst>
            <a:ext uri="{FF2B5EF4-FFF2-40B4-BE49-F238E27FC236}">
              <a16:creationId xmlns:a16="http://schemas.microsoft.com/office/drawing/2014/main" id="{F4060BCB-BD5D-493F-9592-883A7DB1E8D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8" name="テキスト ボックス 337">
          <a:extLst>
            <a:ext uri="{FF2B5EF4-FFF2-40B4-BE49-F238E27FC236}">
              <a16:creationId xmlns:a16="http://schemas.microsoft.com/office/drawing/2014/main" id="{09001672-AD1F-4300-AA7F-08D0D1FC10C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9" name="テキスト ボックス 338">
          <a:extLst>
            <a:ext uri="{FF2B5EF4-FFF2-40B4-BE49-F238E27FC236}">
              <a16:creationId xmlns:a16="http://schemas.microsoft.com/office/drawing/2014/main" id="{D006FA6E-5C2E-4366-8C19-E59E73FC7B5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0" name="テキスト ボックス 339">
          <a:extLst>
            <a:ext uri="{FF2B5EF4-FFF2-40B4-BE49-F238E27FC236}">
              <a16:creationId xmlns:a16="http://schemas.microsoft.com/office/drawing/2014/main" id="{1C4D461D-7DA9-49BE-8B57-200451A554E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1" name="テキスト ボックス 340">
          <a:extLst>
            <a:ext uri="{FF2B5EF4-FFF2-40B4-BE49-F238E27FC236}">
              <a16:creationId xmlns:a16="http://schemas.microsoft.com/office/drawing/2014/main" id="{5B22250B-A022-43D7-847F-5BD10BFC926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2" name="テキスト ボックス 341">
          <a:extLst>
            <a:ext uri="{FF2B5EF4-FFF2-40B4-BE49-F238E27FC236}">
              <a16:creationId xmlns:a16="http://schemas.microsoft.com/office/drawing/2014/main" id="{95DC332A-6BE2-4865-854D-56D67F96CA3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3" name="テキスト ボックス 342">
          <a:extLst>
            <a:ext uri="{FF2B5EF4-FFF2-40B4-BE49-F238E27FC236}">
              <a16:creationId xmlns:a16="http://schemas.microsoft.com/office/drawing/2014/main" id="{D5384B46-B363-453B-90FA-9026CB47A2C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4" name="テキスト ボックス 343">
          <a:extLst>
            <a:ext uri="{FF2B5EF4-FFF2-40B4-BE49-F238E27FC236}">
              <a16:creationId xmlns:a16="http://schemas.microsoft.com/office/drawing/2014/main" id="{98384A90-B826-4533-A6DE-1865B79CD98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45" name="テキスト ボックス 344">
          <a:extLst>
            <a:ext uri="{FF2B5EF4-FFF2-40B4-BE49-F238E27FC236}">
              <a16:creationId xmlns:a16="http://schemas.microsoft.com/office/drawing/2014/main" id="{F4C64A24-0B40-409B-A960-B715545188A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6" name="テキスト ボックス 345">
          <a:extLst>
            <a:ext uri="{FF2B5EF4-FFF2-40B4-BE49-F238E27FC236}">
              <a16:creationId xmlns:a16="http://schemas.microsoft.com/office/drawing/2014/main" id="{6967E6A0-9A7A-43B7-B03A-9050D380B60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7" name="テキスト ボックス 346">
          <a:extLst>
            <a:ext uri="{FF2B5EF4-FFF2-40B4-BE49-F238E27FC236}">
              <a16:creationId xmlns:a16="http://schemas.microsoft.com/office/drawing/2014/main" id="{6A85106F-7F99-44CC-981D-ED2215FA16D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8" name="テキスト ボックス 347">
          <a:extLst>
            <a:ext uri="{FF2B5EF4-FFF2-40B4-BE49-F238E27FC236}">
              <a16:creationId xmlns:a16="http://schemas.microsoft.com/office/drawing/2014/main" id="{17BF5CBA-3B1E-4F7D-9AE7-016042FAFD5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9" name="テキスト ボックス 348">
          <a:extLst>
            <a:ext uri="{FF2B5EF4-FFF2-40B4-BE49-F238E27FC236}">
              <a16:creationId xmlns:a16="http://schemas.microsoft.com/office/drawing/2014/main" id="{BAE35D03-8DCB-46FA-A33E-50B42FA88A5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0" name="テキスト ボックス 349">
          <a:extLst>
            <a:ext uri="{FF2B5EF4-FFF2-40B4-BE49-F238E27FC236}">
              <a16:creationId xmlns:a16="http://schemas.microsoft.com/office/drawing/2014/main" id="{EC19A3F4-BDD5-44DD-A858-38DBA864E9F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1" name="テキスト ボックス 350">
          <a:extLst>
            <a:ext uri="{FF2B5EF4-FFF2-40B4-BE49-F238E27FC236}">
              <a16:creationId xmlns:a16="http://schemas.microsoft.com/office/drawing/2014/main" id="{F4854A48-5E16-4D0D-B85A-4F9EF9D70DD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2" name="テキスト ボックス 351">
          <a:extLst>
            <a:ext uri="{FF2B5EF4-FFF2-40B4-BE49-F238E27FC236}">
              <a16:creationId xmlns:a16="http://schemas.microsoft.com/office/drawing/2014/main" id="{9EE0B771-97DF-4196-8A75-D45602558CC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3" name="テキスト ボックス 352">
          <a:extLst>
            <a:ext uri="{FF2B5EF4-FFF2-40B4-BE49-F238E27FC236}">
              <a16:creationId xmlns:a16="http://schemas.microsoft.com/office/drawing/2014/main" id="{0727664C-0A4D-4BA0-AB97-212C14BA978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4" name="テキスト ボックス 353">
          <a:extLst>
            <a:ext uri="{FF2B5EF4-FFF2-40B4-BE49-F238E27FC236}">
              <a16:creationId xmlns:a16="http://schemas.microsoft.com/office/drawing/2014/main" id="{1C45CD70-E35B-4C17-A249-D895536A6A6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5" name="テキスト ボックス 354">
          <a:extLst>
            <a:ext uri="{FF2B5EF4-FFF2-40B4-BE49-F238E27FC236}">
              <a16:creationId xmlns:a16="http://schemas.microsoft.com/office/drawing/2014/main" id="{36239D3F-0C43-4F4D-9365-EBFBBA19546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56" name="テキスト ボックス 355">
          <a:extLst>
            <a:ext uri="{FF2B5EF4-FFF2-40B4-BE49-F238E27FC236}">
              <a16:creationId xmlns:a16="http://schemas.microsoft.com/office/drawing/2014/main" id="{D7411CC3-DEB0-4F84-B527-054396EF7CD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7" name="テキスト ボックス 356">
          <a:extLst>
            <a:ext uri="{FF2B5EF4-FFF2-40B4-BE49-F238E27FC236}">
              <a16:creationId xmlns:a16="http://schemas.microsoft.com/office/drawing/2014/main" id="{FD0BE9F9-21DD-47D4-ACFD-11F9CAF2C11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8" name="テキスト ボックス 357">
          <a:extLst>
            <a:ext uri="{FF2B5EF4-FFF2-40B4-BE49-F238E27FC236}">
              <a16:creationId xmlns:a16="http://schemas.microsoft.com/office/drawing/2014/main" id="{DF06C393-F299-479D-A91E-F9AFADB6EB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9" name="テキスト ボックス 358">
          <a:extLst>
            <a:ext uri="{FF2B5EF4-FFF2-40B4-BE49-F238E27FC236}">
              <a16:creationId xmlns:a16="http://schemas.microsoft.com/office/drawing/2014/main" id="{B7190D48-0E0F-45F4-8B9C-820CD0AA79A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0" name="テキスト ボックス 359">
          <a:extLst>
            <a:ext uri="{FF2B5EF4-FFF2-40B4-BE49-F238E27FC236}">
              <a16:creationId xmlns:a16="http://schemas.microsoft.com/office/drawing/2014/main" id="{AF81ED6D-41EC-4947-B83B-C693C2BFEE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1" name="テキスト ボックス 360">
          <a:extLst>
            <a:ext uri="{FF2B5EF4-FFF2-40B4-BE49-F238E27FC236}">
              <a16:creationId xmlns:a16="http://schemas.microsoft.com/office/drawing/2014/main" id="{7C60AC7D-F765-4A03-A846-8302C95C7C2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2" name="テキスト ボックス 361">
          <a:extLst>
            <a:ext uri="{FF2B5EF4-FFF2-40B4-BE49-F238E27FC236}">
              <a16:creationId xmlns:a16="http://schemas.microsoft.com/office/drawing/2014/main" id="{00DC24CA-68B2-46A0-ADE6-87B4E2B0A22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3" name="テキスト ボックス 362">
          <a:extLst>
            <a:ext uri="{FF2B5EF4-FFF2-40B4-BE49-F238E27FC236}">
              <a16:creationId xmlns:a16="http://schemas.microsoft.com/office/drawing/2014/main" id="{56F58772-AAB9-4D85-84BE-730CB7CE8AD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4" name="テキスト ボックス 363">
          <a:extLst>
            <a:ext uri="{FF2B5EF4-FFF2-40B4-BE49-F238E27FC236}">
              <a16:creationId xmlns:a16="http://schemas.microsoft.com/office/drawing/2014/main" id="{919D07B7-DE63-4068-81E5-D81A31B3DB2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5" name="テキスト ボックス 364">
          <a:extLst>
            <a:ext uri="{FF2B5EF4-FFF2-40B4-BE49-F238E27FC236}">
              <a16:creationId xmlns:a16="http://schemas.microsoft.com/office/drawing/2014/main" id="{A6EAD74B-21FC-4AD2-98C2-A1064D5A3E2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6" name="テキスト ボックス 365">
          <a:extLst>
            <a:ext uri="{FF2B5EF4-FFF2-40B4-BE49-F238E27FC236}">
              <a16:creationId xmlns:a16="http://schemas.microsoft.com/office/drawing/2014/main" id="{5720A49B-FDBA-4BD9-8D00-3915F92BC63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7" name="テキスト ボックス 366">
          <a:extLst>
            <a:ext uri="{FF2B5EF4-FFF2-40B4-BE49-F238E27FC236}">
              <a16:creationId xmlns:a16="http://schemas.microsoft.com/office/drawing/2014/main" id="{45C9AD23-9208-4FBF-8F94-EB3FF203362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68" name="テキスト ボックス 367">
          <a:extLst>
            <a:ext uri="{FF2B5EF4-FFF2-40B4-BE49-F238E27FC236}">
              <a16:creationId xmlns:a16="http://schemas.microsoft.com/office/drawing/2014/main" id="{5403CD60-AFEA-4413-A617-8008A4949DD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69" name="テキスト ボックス 368">
          <a:extLst>
            <a:ext uri="{FF2B5EF4-FFF2-40B4-BE49-F238E27FC236}">
              <a16:creationId xmlns:a16="http://schemas.microsoft.com/office/drawing/2014/main" id="{F2500909-BB02-431A-AF81-D27A5A943CF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0" name="テキスト ボックス 369">
          <a:extLst>
            <a:ext uri="{FF2B5EF4-FFF2-40B4-BE49-F238E27FC236}">
              <a16:creationId xmlns:a16="http://schemas.microsoft.com/office/drawing/2014/main" id="{B6DDA634-B412-4079-9E84-37D0968AB51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71" name="テキスト ボックス 370">
          <a:extLst>
            <a:ext uri="{FF2B5EF4-FFF2-40B4-BE49-F238E27FC236}">
              <a16:creationId xmlns:a16="http://schemas.microsoft.com/office/drawing/2014/main" id="{312791CF-C68F-4277-B277-04369763A38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2" name="テキスト ボックス 371">
          <a:extLst>
            <a:ext uri="{FF2B5EF4-FFF2-40B4-BE49-F238E27FC236}">
              <a16:creationId xmlns:a16="http://schemas.microsoft.com/office/drawing/2014/main" id="{F686A05D-B587-4B40-AA16-761C1E63BAC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3" name="テキスト ボックス 372">
          <a:extLst>
            <a:ext uri="{FF2B5EF4-FFF2-40B4-BE49-F238E27FC236}">
              <a16:creationId xmlns:a16="http://schemas.microsoft.com/office/drawing/2014/main" id="{795C2147-D94D-450A-A3D7-CEFDBC85F90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74" name="テキスト ボックス 373">
          <a:extLst>
            <a:ext uri="{FF2B5EF4-FFF2-40B4-BE49-F238E27FC236}">
              <a16:creationId xmlns:a16="http://schemas.microsoft.com/office/drawing/2014/main" id="{04862C8A-27DC-4104-8786-19F917A7216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5" name="テキスト ボックス 374">
          <a:extLst>
            <a:ext uri="{FF2B5EF4-FFF2-40B4-BE49-F238E27FC236}">
              <a16:creationId xmlns:a16="http://schemas.microsoft.com/office/drawing/2014/main" id="{77CB0A69-CB7D-400E-9CE8-4224E43BB5D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6" name="テキスト ボックス 375">
          <a:extLst>
            <a:ext uri="{FF2B5EF4-FFF2-40B4-BE49-F238E27FC236}">
              <a16:creationId xmlns:a16="http://schemas.microsoft.com/office/drawing/2014/main" id="{66F109D8-8E08-4EF2-9F82-888CFAF2DB7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7" name="テキスト ボックス 376">
          <a:extLst>
            <a:ext uri="{FF2B5EF4-FFF2-40B4-BE49-F238E27FC236}">
              <a16:creationId xmlns:a16="http://schemas.microsoft.com/office/drawing/2014/main" id="{EBCF2C24-785D-4DB3-BAC6-76D08C54716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78" name="テキスト ボックス 377">
          <a:extLst>
            <a:ext uri="{FF2B5EF4-FFF2-40B4-BE49-F238E27FC236}">
              <a16:creationId xmlns:a16="http://schemas.microsoft.com/office/drawing/2014/main" id="{D61EBA95-5D97-4426-8FE8-34F567A6E03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9" name="テキスト ボックス 378">
          <a:extLst>
            <a:ext uri="{FF2B5EF4-FFF2-40B4-BE49-F238E27FC236}">
              <a16:creationId xmlns:a16="http://schemas.microsoft.com/office/drawing/2014/main" id="{C9B88D36-5D81-4B37-B0D0-E771134DF4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0" name="テキスト ボックス 379">
          <a:extLst>
            <a:ext uri="{FF2B5EF4-FFF2-40B4-BE49-F238E27FC236}">
              <a16:creationId xmlns:a16="http://schemas.microsoft.com/office/drawing/2014/main" id="{E4E5DEDD-32EB-4B28-A709-892DB893F62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1" name="テキスト ボックス 380">
          <a:extLst>
            <a:ext uri="{FF2B5EF4-FFF2-40B4-BE49-F238E27FC236}">
              <a16:creationId xmlns:a16="http://schemas.microsoft.com/office/drawing/2014/main" id="{E8241DEF-A674-42D9-8CA7-70977677A8B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2" name="テキスト ボックス 381">
          <a:extLst>
            <a:ext uri="{FF2B5EF4-FFF2-40B4-BE49-F238E27FC236}">
              <a16:creationId xmlns:a16="http://schemas.microsoft.com/office/drawing/2014/main" id="{91667FA8-211B-4F91-9BC8-3EC5B8F2629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83" name="テキスト ボックス 382">
          <a:extLst>
            <a:ext uri="{FF2B5EF4-FFF2-40B4-BE49-F238E27FC236}">
              <a16:creationId xmlns:a16="http://schemas.microsoft.com/office/drawing/2014/main" id="{BA1418AA-61C8-4D84-9B47-DA05540D917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4" name="テキスト ボックス 383">
          <a:extLst>
            <a:ext uri="{FF2B5EF4-FFF2-40B4-BE49-F238E27FC236}">
              <a16:creationId xmlns:a16="http://schemas.microsoft.com/office/drawing/2014/main" id="{E08C53B8-92B8-4C82-AFE9-0A085914EF6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5" name="テキスト ボックス 384">
          <a:extLst>
            <a:ext uri="{FF2B5EF4-FFF2-40B4-BE49-F238E27FC236}">
              <a16:creationId xmlns:a16="http://schemas.microsoft.com/office/drawing/2014/main" id="{66C8E45E-ABF7-4EB2-967E-2EC05788E6A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6" name="テキスト ボックス 385">
          <a:extLst>
            <a:ext uri="{FF2B5EF4-FFF2-40B4-BE49-F238E27FC236}">
              <a16:creationId xmlns:a16="http://schemas.microsoft.com/office/drawing/2014/main" id="{3181B70B-249D-4459-8B50-74CCC7E4BE9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7" name="テキスト ボックス 386">
          <a:extLst>
            <a:ext uri="{FF2B5EF4-FFF2-40B4-BE49-F238E27FC236}">
              <a16:creationId xmlns:a16="http://schemas.microsoft.com/office/drawing/2014/main" id="{5A20DDEB-BD82-4A97-A7C1-60F50DC4A64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8" name="テキスト ボックス 387">
          <a:extLst>
            <a:ext uri="{FF2B5EF4-FFF2-40B4-BE49-F238E27FC236}">
              <a16:creationId xmlns:a16="http://schemas.microsoft.com/office/drawing/2014/main" id="{D0826C23-7CC0-43C6-B019-580979E43C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89" name="テキスト ボックス 388">
          <a:extLst>
            <a:ext uri="{FF2B5EF4-FFF2-40B4-BE49-F238E27FC236}">
              <a16:creationId xmlns:a16="http://schemas.microsoft.com/office/drawing/2014/main" id="{EC49DFFA-5C93-4953-B6E8-00052A88569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0" name="テキスト ボックス 389">
          <a:extLst>
            <a:ext uri="{FF2B5EF4-FFF2-40B4-BE49-F238E27FC236}">
              <a16:creationId xmlns:a16="http://schemas.microsoft.com/office/drawing/2014/main" id="{C505AE4F-6E97-46E4-958D-7CAF7970D64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1" name="テキスト ボックス 390">
          <a:extLst>
            <a:ext uri="{FF2B5EF4-FFF2-40B4-BE49-F238E27FC236}">
              <a16:creationId xmlns:a16="http://schemas.microsoft.com/office/drawing/2014/main" id="{C2B49DA6-FEF4-4E44-9ABC-3831F37D34C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2" name="テキスト ボックス 391">
          <a:extLst>
            <a:ext uri="{FF2B5EF4-FFF2-40B4-BE49-F238E27FC236}">
              <a16:creationId xmlns:a16="http://schemas.microsoft.com/office/drawing/2014/main" id="{7C5428BA-C4E1-43E6-BCBF-7BD5335EFBD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3" name="テキスト ボックス 392">
          <a:extLst>
            <a:ext uri="{FF2B5EF4-FFF2-40B4-BE49-F238E27FC236}">
              <a16:creationId xmlns:a16="http://schemas.microsoft.com/office/drawing/2014/main" id="{9963199D-46B6-45C1-A074-EE6412F750D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4" name="テキスト ボックス 393">
          <a:extLst>
            <a:ext uri="{FF2B5EF4-FFF2-40B4-BE49-F238E27FC236}">
              <a16:creationId xmlns:a16="http://schemas.microsoft.com/office/drawing/2014/main" id="{A02980F7-866F-44B7-873E-F8164DF53A5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5" name="テキスト ボックス 394">
          <a:extLst>
            <a:ext uri="{FF2B5EF4-FFF2-40B4-BE49-F238E27FC236}">
              <a16:creationId xmlns:a16="http://schemas.microsoft.com/office/drawing/2014/main" id="{C2B38DDB-5141-4E56-9764-9714862586D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96" name="テキスト ボックス 395">
          <a:extLst>
            <a:ext uri="{FF2B5EF4-FFF2-40B4-BE49-F238E27FC236}">
              <a16:creationId xmlns:a16="http://schemas.microsoft.com/office/drawing/2014/main" id="{7B4E1506-B861-4959-ADFC-AD6E28B3028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7" name="テキスト ボックス 396">
          <a:extLst>
            <a:ext uri="{FF2B5EF4-FFF2-40B4-BE49-F238E27FC236}">
              <a16:creationId xmlns:a16="http://schemas.microsoft.com/office/drawing/2014/main" id="{FC60AB93-E3E5-4B47-8B53-7606777494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8" name="テキスト ボックス 397">
          <a:extLst>
            <a:ext uri="{FF2B5EF4-FFF2-40B4-BE49-F238E27FC236}">
              <a16:creationId xmlns:a16="http://schemas.microsoft.com/office/drawing/2014/main" id="{BABC5EA2-AA88-4CB9-8200-18376C64725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9" name="テキスト ボックス 398">
          <a:extLst>
            <a:ext uri="{FF2B5EF4-FFF2-40B4-BE49-F238E27FC236}">
              <a16:creationId xmlns:a16="http://schemas.microsoft.com/office/drawing/2014/main" id="{E79C6217-339B-4D44-ADF4-11BE59ACD6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0" name="テキスト ボックス 399">
          <a:extLst>
            <a:ext uri="{FF2B5EF4-FFF2-40B4-BE49-F238E27FC236}">
              <a16:creationId xmlns:a16="http://schemas.microsoft.com/office/drawing/2014/main" id="{A7CC920E-A1BB-41D2-B6CF-D809833B656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1" name="テキスト ボックス 400">
          <a:extLst>
            <a:ext uri="{FF2B5EF4-FFF2-40B4-BE49-F238E27FC236}">
              <a16:creationId xmlns:a16="http://schemas.microsoft.com/office/drawing/2014/main" id="{DF6D3858-7905-490F-9789-E6C394FFEB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2" name="テキスト ボックス 401">
          <a:extLst>
            <a:ext uri="{FF2B5EF4-FFF2-40B4-BE49-F238E27FC236}">
              <a16:creationId xmlns:a16="http://schemas.microsoft.com/office/drawing/2014/main" id="{D9ECB26F-6D5A-458D-BCAE-E07E08996D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3" name="テキスト ボックス 402">
          <a:extLst>
            <a:ext uri="{FF2B5EF4-FFF2-40B4-BE49-F238E27FC236}">
              <a16:creationId xmlns:a16="http://schemas.microsoft.com/office/drawing/2014/main" id="{5C85FAED-AF69-49A8-AC19-7E49FD0D8C7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04" name="テキスト ボックス 403">
          <a:extLst>
            <a:ext uri="{FF2B5EF4-FFF2-40B4-BE49-F238E27FC236}">
              <a16:creationId xmlns:a16="http://schemas.microsoft.com/office/drawing/2014/main" id="{34479765-2497-45BB-BFE2-244EF0B7431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5" name="テキスト ボックス 404">
          <a:extLst>
            <a:ext uri="{FF2B5EF4-FFF2-40B4-BE49-F238E27FC236}">
              <a16:creationId xmlns:a16="http://schemas.microsoft.com/office/drawing/2014/main" id="{099AE2B5-1A2F-4793-8415-118D4D36795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6" name="テキスト ボックス 405">
          <a:extLst>
            <a:ext uri="{FF2B5EF4-FFF2-40B4-BE49-F238E27FC236}">
              <a16:creationId xmlns:a16="http://schemas.microsoft.com/office/drawing/2014/main" id="{FE11D27E-27A6-4796-92EB-7E5BCB443A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7" name="テキスト ボックス 406">
          <a:extLst>
            <a:ext uri="{FF2B5EF4-FFF2-40B4-BE49-F238E27FC236}">
              <a16:creationId xmlns:a16="http://schemas.microsoft.com/office/drawing/2014/main" id="{DAA8DF84-E873-463B-9A8D-FA1A5AD5DE2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8" name="テキスト ボックス 407">
          <a:extLst>
            <a:ext uri="{FF2B5EF4-FFF2-40B4-BE49-F238E27FC236}">
              <a16:creationId xmlns:a16="http://schemas.microsoft.com/office/drawing/2014/main" id="{B41BBEF7-76B5-4792-9B7F-388EFFD39FF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9" name="テキスト ボックス 408">
          <a:extLst>
            <a:ext uri="{FF2B5EF4-FFF2-40B4-BE49-F238E27FC236}">
              <a16:creationId xmlns:a16="http://schemas.microsoft.com/office/drawing/2014/main" id="{BA4DA5FB-FA3E-4626-BFC6-6C501224B4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0" name="テキスト ボックス 409">
          <a:extLst>
            <a:ext uri="{FF2B5EF4-FFF2-40B4-BE49-F238E27FC236}">
              <a16:creationId xmlns:a16="http://schemas.microsoft.com/office/drawing/2014/main" id="{1F662B89-C509-4296-940A-6FCD3B0DB23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1" name="テキスト ボックス 410">
          <a:extLst>
            <a:ext uri="{FF2B5EF4-FFF2-40B4-BE49-F238E27FC236}">
              <a16:creationId xmlns:a16="http://schemas.microsoft.com/office/drawing/2014/main" id="{AE23FDA6-10CC-4BE9-ACF8-1814762EF95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2" name="テキスト ボックス 411">
          <a:extLst>
            <a:ext uri="{FF2B5EF4-FFF2-40B4-BE49-F238E27FC236}">
              <a16:creationId xmlns:a16="http://schemas.microsoft.com/office/drawing/2014/main" id="{D55D768D-5F7F-4A70-A49F-A80A4C0C712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13" name="テキスト ボックス 412">
          <a:extLst>
            <a:ext uri="{FF2B5EF4-FFF2-40B4-BE49-F238E27FC236}">
              <a16:creationId xmlns:a16="http://schemas.microsoft.com/office/drawing/2014/main" id="{39D5EBE1-DCE1-4793-9CED-3C6EA018E7E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4" name="テキスト ボックス 413">
          <a:extLst>
            <a:ext uri="{FF2B5EF4-FFF2-40B4-BE49-F238E27FC236}">
              <a16:creationId xmlns:a16="http://schemas.microsoft.com/office/drawing/2014/main" id="{960BF438-ABB2-4E5D-8D46-61EF5BFE2BB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5" name="テキスト ボックス 414">
          <a:extLst>
            <a:ext uri="{FF2B5EF4-FFF2-40B4-BE49-F238E27FC236}">
              <a16:creationId xmlns:a16="http://schemas.microsoft.com/office/drawing/2014/main" id="{64669735-0EEB-43D3-B449-C6839D68D8D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6" name="テキスト ボックス 415">
          <a:extLst>
            <a:ext uri="{FF2B5EF4-FFF2-40B4-BE49-F238E27FC236}">
              <a16:creationId xmlns:a16="http://schemas.microsoft.com/office/drawing/2014/main" id="{69D60521-03E7-4936-AD88-55CFECAEFC1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7" name="テキスト ボックス 416">
          <a:extLst>
            <a:ext uri="{FF2B5EF4-FFF2-40B4-BE49-F238E27FC236}">
              <a16:creationId xmlns:a16="http://schemas.microsoft.com/office/drawing/2014/main" id="{487A1148-B20E-4529-9069-64E9BB2F1D3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8" name="テキスト ボックス 417">
          <a:extLst>
            <a:ext uri="{FF2B5EF4-FFF2-40B4-BE49-F238E27FC236}">
              <a16:creationId xmlns:a16="http://schemas.microsoft.com/office/drawing/2014/main" id="{18F0EB79-D3D7-47D7-89D5-BB5D87565D6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9" name="テキスト ボックス 418">
          <a:extLst>
            <a:ext uri="{FF2B5EF4-FFF2-40B4-BE49-F238E27FC236}">
              <a16:creationId xmlns:a16="http://schemas.microsoft.com/office/drawing/2014/main" id="{811E6D7B-38B8-4D2E-95CE-DAEF046A683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0" name="テキスト ボックス 419">
          <a:extLst>
            <a:ext uri="{FF2B5EF4-FFF2-40B4-BE49-F238E27FC236}">
              <a16:creationId xmlns:a16="http://schemas.microsoft.com/office/drawing/2014/main" id="{EE5D5DE8-2A6E-4FF0-BB51-F687AFB9BF9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1" name="テキスト ボックス 420">
          <a:extLst>
            <a:ext uri="{FF2B5EF4-FFF2-40B4-BE49-F238E27FC236}">
              <a16:creationId xmlns:a16="http://schemas.microsoft.com/office/drawing/2014/main" id="{E1FC28A9-ACAF-45D7-8B98-BB6B71EF8B9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2" name="テキスト ボックス 421">
          <a:extLst>
            <a:ext uri="{FF2B5EF4-FFF2-40B4-BE49-F238E27FC236}">
              <a16:creationId xmlns:a16="http://schemas.microsoft.com/office/drawing/2014/main" id="{6D309322-F041-4D1F-B25B-33954976264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23" name="テキスト ボックス 422">
          <a:extLst>
            <a:ext uri="{FF2B5EF4-FFF2-40B4-BE49-F238E27FC236}">
              <a16:creationId xmlns:a16="http://schemas.microsoft.com/office/drawing/2014/main" id="{DFABCAAB-996F-4FC8-8FA9-7EB7AEF5562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4" name="テキスト ボックス 423">
          <a:extLst>
            <a:ext uri="{FF2B5EF4-FFF2-40B4-BE49-F238E27FC236}">
              <a16:creationId xmlns:a16="http://schemas.microsoft.com/office/drawing/2014/main" id="{EBB0DA6F-A32E-4831-B1CD-CABCC86BE0F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5" name="テキスト ボックス 424">
          <a:extLst>
            <a:ext uri="{FF2B5EF4-FFF2-40B4-BE49-F238E27FC236}">
              <a16:creationId xmlns:a16="http://schemas.microsoft.com/office/drawing/2014/main" id="{74E5BFAA-BD34-4E7E-9B3C-220E108F76C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6" name="テキスト ボックス 425">
          <a:extLst>
            <a:ext uri="{FF2B5EF4-FFF2-40B4-BE49-F238E27FC236}">
              <a16:creationId xmlns:a16="http://schemas.microsoft.com/office/drawing/2014/main" id="{795FEE7F-0341-4E46-BD2D-1D83AC4C052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7" name="テキスト ボックス 426">
          <a:extLst>
            <a:ext uri="{FF2B5EF4-FFF2-40B4-BE49-F238E27FC236}">
              <a16:creationId xmlns:a16="http://schemas.microsoft.com/office/drawing/2014/main" id="{55EAA944-5B04-452D-97BD-FA10D65D2EC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8" name="テキスト ボックス 427">
          <a:extLst>
            <a:ext uri="{FF2B5EF4-FFF2-40B4-BE49-F238E27FC236}">
              <a16:creationId xmlns:a16="http://schemas.microsoft.com/office/drawing/2014/main" id="{C043AB69-DBAF-47D4-835E-1A9409A5D6C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9" name="テキスト ボックス 428">
          <a:extLst>
            <a:ext uri="{FF2B5EF4-FFF2-40B4-BE49-F238E27FC236}">
              <a16:creationId xmlns:a16="http://schemas.microsoft.com/office/drawing/2014/main" id="{7AC53089-40EE-40D3-85DE-927A1742D0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0" name="テキスト ボックス 429">
          <a:extLst>
            <a:ext uri="{FF2B5EF4-FFF2-40B4-BE49-F238E27FC236}">
              <a16:creationId xmlns:a16="http://schemas.microsoft.com/office/drawing/2014/main" id="{DA8993E6-BC25-4214-B8FE-47050E4A1C7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1" name="テキスト ボックス 430">
          <a:extLst>
            <a:ext uri="{FF2B5EF4-FFF2-40B4-BE49-F238E27FC236}">
              <a16:creationId xmlns:a16="http://schemas.microsoft.com/office/drawing/2014/main" id="{460A0597-76FE-4A9B-A4ED-2FA6A8A7918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2" name="テキスト ボックス 431">
          <a:extLst>
            <a:ext uri="{FF2B5EF4-FFF2-40B4-BE49-F238E27FC236}">
              <a16:creationId xmlns:a16="http://schemas.microsoft.com/office/drawing/2014/main" id="{01245A55-295E-4CE6-968F-58CF024E2D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3" name="テキスト ボックス 432">
          <a:extLst>
            <a:ext uri="{FF2B5EF4-FFF2-40B4-BE49-F238E27FC236}">
              <a16:creationId xmlns:a16="http://schemas.microsoft.com/office/drawing/2014/main" id="{2827A010-304B-4678-BCA5-27D91441DF7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34" name="テキスト ボックス 433">
          <a:extLst>
            <a:ext uri="{FF2B5EF4-FFF2-40B4-BE49-F238E27FC236}">
              <a16:creationId xmlns:a16="http://schemas.microsoft.com/office/drawing/2014/main" id="{0FACDD40-4AC8-4E26-A594-1F7537F50A3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5" name="テキスト ボックス 434">
          <a:extLst>
            <a:ext uri="{FF2B5EF4-FFF2-40B4-BE49-F238E27FC236}">
              <a16:creationId xmlns:a16="http://schemas.microsoft.com/office/drawing/2014/main" id="{5BE37D75-50F6-4CCF-9AF8-AD69B367CB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6" name="テキスト ボックス 435">
          <a:extLst>
            <a:ext uri="{FF2B5EF4-FFF2-40B4-BE49-F238E27FC236}">
              <a16:creationId xmlns:a16="http://schemas.microsoft.com/office/drawing/2014/main" id="{78BF6418-E42C-4168-8B88-D9055BC63F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7" name="テキスト ボックス 436">
          <a:extLst>
            <a:ext uri="{FF2B5EF4-FFF2-40B4-BE49-F238E27FC236}">
              <a16:creationId xmlns:a16="http://schemas.microsoft.com/office/drawing/2014/main" id="{26A29CC8-2E50-4F7B-B2CA-E85E3211303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8" name="テキスト ボックス 437">
          <a:extLst>
            <a:ext uri="{FF2B5EF4-FFF2-40B4-BE49-F238E27FC236}">
              <a16:creationId xmlns:a16="http://schemas.microsoft.com/office/drawing/2014/main" id="{2CD72EDF-87CB-421E-BC5D-A86E34A6685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9" name="テキスト ボックス 438">
          <a:extLst>
            <a:ext uri="{FF2B5EF4-FFF2-40B4-BE49-F238E27FC236}">
              <a16:creationId xmlns:a16="http://schemas.microsoft.com/office/drawing/2014/main" id="{D45FCB1A-B11C-4A94-86E2-4B3B39723E7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0" name="テキスト ボックス 439">
          <a:extLst>
            <a:ext uri="{FF2B5EF4-FFF2-40B4-BE49-F238E27FC236}">
              <a16:creationId xmlns:a16="http://schemas.microsoft.com/office/drawing/2014/main" id="{A06712F7-378D-4400-998D-62D977A5EE4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1" name="テキスト ボックス 440">
          <a:extLst>
            <a:ext uri="{FF2B5EF4-FFF2-40B4-BE49-F238E27FC236}">
              <a16:creationId xmlns:a16="http://schemas.microsoft.com/office/drawing/2014/main" id="{9C8CBA57-396C-4C2A-B6A5-068BFC03E3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2" name="テキスト ボックス 441">
          <a:extLst>
            <a:ext uri="{FF2B5EF4-FFF2-40B4-BE49-F238E27FC236}">
              <a16:creationId xmlns:a16="http://schemas.microsoft.com/office/drawing/2014/main" id="{77024463-FF70-432B-9681-B59760264A9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3" name="テキスト ボックス 442">
          <a:extLst>
            <a:ext uri="{FF2B5EF4-FFF2-40B4-BE49-F238E27FC236}">
              <a16:creationId xmlns:a16="http://schemas.microsoft.com/office/drawing/2014/main" id="{B257DCA6-35A5-4186-80E0-1B0052EF15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4" name="テキスト ボックス 443">
          <a:extLst>
            <a:ext uri="{FF2B5EF4-FFF2-40B4-BE49-F238E27FC236}">
              <a16:creationId xmlns:a16="http://schemas.microsoft.com/office/drawing/2014/main" id="{98B78A97-5123-4D5E-80A1-B90EFE470E6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5" name="テキスト ボックス 444">
          <a:extLst>
            <a:ext uri="{FF2B5EF4-FFF2-40B4-BE49-F238E27FC236}">
              <a16:creationId xmlns:a16="http://schemas.microsoft.com/office/drawing/2014/main" id="{109C8049-16CB-4CC5-B6CF-C544849BA99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46" name="テキスト ボックス 445">
          <a:extLst>
            <a:ext uri="{FF2B5EF4-FFF2-40B4-BE49-F238E27FC236}">
              <a16:creationId xmlns:a16="http://schemas.microsoft.com/office/drawing/2014/main" id="{302C835A-91A7-4CB4-9BFC-925CA8275BD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7" name="テキスト ボックス 446">
          <a:extLst>
            <a:ext uri="{FF2B5EF4-FFF2-40B4-BE49-F238E27FC236}">
              <a16:creationId xmlns:a16="http://schemas.microsoft.com/office/drawing/2014/main" id="{7C898D8F-B8FD-442D-9430-EE5A970F86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8" name="テキスト ボックス 447">
          <a:extLst>
            <a:ext uri="{FF2B5EF4-FFF2-40B4-BE49-F238E27FC236}">
              <a16:creationId xmlns:a16="http://schemas.microsoft.com/office/drawing/2014/main" id="{E7148085-F9E3-4449-8409-69FF0AC189D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9" name="テキスト ボックス 448">
          <a:extLst>
            <a:ext uri="{FF2B5EF4-FFF2-40B4-BE49-F238E27FC236}">
              <a16:creationId xmlns:a16="http://schemas.microsoft.com/office/drawing/2014/main" id="{60EA9B5A-7159-4A7D-9272-56AA7A6A4D7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0" name="テキスト ボックス 449">
          <a:extLst>
            <a:ext uri="{FF2B5EF4-FFF2-40B4-BE49-F238E27FC236}">
              <a16:creationId xmlns:a16="http://schemas.microsoft.com/office/drawing/2014/main" id="{A18AC856-DD33-4497-96FB-57520C1927C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1" name="テキスト ボックス 450">
          <a:extLst>
            <a:ext uri="{FF2B5EF4-FFF2-40B4-BE49-F238E27FC236}">
              <a16:creationId xmlns:a16="http://schemas.microsoft.com/office/drawing/2014/main" id="{DE17A54F-7074-4DCC-90E9-BE1880F8794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2" name="テキスト ボックス 451">
          <a:extLst>
            <a:ext uri="{FF2B5EF4-FFF2-40B4-BE49-F238E27FC236}">
              <a16:creationId xmlns:a16="http://schemas.microsoft.com/office/drawing/2014/main" id="{9C4127D8-66A0-42EF-AE67-6BA1EDC56AC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3" name="テキスト ボックス 452">
          <a:extLst>
            <a:ext uri="{FF2B5EF4-FFF2-40B4-BE49-F238E27FC236}">
              <a16:creationId xmlns:a16="http://schemas.microsoft.com/office/drawing/2014/main" id="{EEA55A54-0E71-4B66-8259-28DA5BB37D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4" name="テキスト ボックス 453">
          <a:extLst>
            <a:ext uri="{FF2B5EF4-FFF2-40B4-BE49-F238E27FC236}">
              <a16:creationId xmlns:a16="http://schemas.microsoft.com/office/drawing/2014/main" id="{DED17EEB-27DB-4731-9DC5-1887B94843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5" name="テキスト ボックス 454">
          <a:extLst>
            <a:ext uri="{FF2B5EF4-FFF2-40B4-BE49-F238E27FC236}">
              <a16:creationId xmlns:a16="http://schemas.microsoft.com/office/drawing/2014/main" id="{900D0D3F-2261-401C-8610-E7309C64733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6" name="テキスト ボックス 455">
          <a:extLst>
            <a:ext uri="{FF2B5EF4-FFF2-40B4-BE49-F238E27FC236}">
              <a16:creationId xmlns:a16="http://schemas.microsoft.com/office/drawing/2014/main" id="{B35414F9-4D80-440A-81B1-F452E8A0FE3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7" name="テキスト ボックス 456">
          <a:extLst>
            <a:ext uri="{FF2B5EF4-FFF2-40B4-BE49-F238E27FC236}">
              <a16:creationId xmlns:a16="http://schemas.microsoft.com/office/drawing/2014/main" id="{9982E41F-5BF4-4C04-814C-131B33E4B97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twoCellAnchor editAs="oneCell">
    <xdr:from>
      <xdr:col>1</xdr:col>
      <xdr:colOff>98612</xdr:colOff>
      <xdr:row>44</xdr:row>
      <xdr:rowOff>107575</xdr:rowOff>
    </xdr:from>
    <xdr:to>
      <xdr:col>15</xdr:col>
      <xdr:colOff>655321</xdr:colOff>
      <xdr:row>58</xdr:row>
      <xdr:rowOff>80234</xdr:rowOff>
    </xdr:to>
    <xdr:pic>
      <xdr:nvPicPr>
        <xdr:cNvPr id="459" name="図 458">
          <a:extLst>
            <a:ext uri="{FF2B5EF4-FFF2-40B4-BE49-F238E27FC236}">
              <a16:creationId xmlns:a16="http://schemas.microsoft.com/office/drawing/2014/main" id="{4C0DCC3B-FD0D-E74C-0AF7-7683D7B8A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294" y="6974540"/>
          <a:ext cx="6383768" cy="2608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2" name="Line 1">
          <a:extLst>
            <a:ext uri="{FF2B5EF4-FFF2-40B4-BE49-F238E27FC236}">
              <a16:creationId xmlns:a16="http://schemas.microsoft.com/office/drawing/2014/main" id="{0BD00560-DBF9-4386-8FB6-0188EECAAFA3}"/>
            </a:ext>
          </a:extLst>
        </xdr:cNvPr>
        <xdr:cNvSpPr>
          <a:spLocks noChangeShapeType="1"/>
        </xdr:cNvSpPr>
      </xdr:nvSpPr>
      <xdr:spPr bwMode="auto">
        <a:xfrm>
          <a:off x="2314575" y="387667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3" name="Line 2">
          <a:extLst>
            <a:ext uri="{FF2B5EF4-FFF2-40B4-BE49-F238E27FC236}">
              <a16:creationId xmlns:a16="http://schemas.microsoft.com/office/drawing/2014/main" id="{0AD73A35-9965-44FD-AABD-2CDF9FC22E8F}"/>
            </a:ext>
          </a:extLst>
        </xdr:cNvPr>
        <xdr:cNvSpPr>
          <a:spLocks noChangeShapeType="1"/>
        </xdr:cNvSpPr>
      </xdr:nvSpPr>
      <xdr:spPr bwMode="auto">
        <a:xfrm>
          <a:off x="2609850" y="41052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714375</xdr:colOff>
      <xdr:row>20</xdr:row>
      <xdr:rowOff>123825</xdr:rowOff>
    </xdr:to>
    <xdr:sp macro="" textlink="">
      <xdr:nvSpPr>
        <xdr:cNvPr id="4" name="Line 4">
          <a:extLst>
            <a:ext uri="{FF2B5EF4-FFF2-40B4-BE49-F238E27FC236}">
              <a16:creationId xmlns:a16="http://schemas.microsoft.com/office/drawing/2014/main" id="{0DF0E132-DEDE-421A-91DC-590E5DA7031B}"/>
            </a:ext>
          </a:extLst>
        </xdr:cNvPr>
        <xdr:cNvSpPr>
          <a:spLocks noChangeShapeType="1"/>
        </xdr:cNvSpPr>
      </xdr:nvSpPr>
      <xdr:spPr bwMode="auto">
        <a:xfrm>
          <a:off x="3543300" y="6543675"/>
          <a:ext cx="150495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 name="Line 5">
          <a:extLst>
            <a:ext uri="{FF2B5EF4-FFF2-40B4-BE49-F238E27FC236}">
              <a16:creationId xmlns:a16="http://schemas.microsoft.com/office/drawing/2014/main" id="{7B06460E-B541-442A-9853-706D9324EC8B}"/>
            </a:ext>
          </a:extLst>
        </xdr:cNvPr>
        <xdr:cNvSpPr>
          <a:spLocks noChangeShapeType="1"/>
        </xdr:cNvSpPr>
      </xdr:nvSpPr>
      <xdr:spPr bwMode="auto">
        <a:xfrm>
          <a:off x="4076700" y="6076950"/>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6" name="Line 6">
          <a:extLst>
            <a:ext uri="{FF2B5EF4-FFF2-40B4-BE49-F238E27FC236}">
              <a16:creationId xmlns:a16="http://schemas.microsoft.com/office/drawing/2014/main" id="{7AECB30B-F012-4CD0-8465-4F313C278BCC}"/>
            </a:ext>
          </a:extLst>
        </xdr:cNvPr>
        <xdr:cNvSpPr>
          <a:spLocks noChangeShapeType="1"/>
        </xdr:cNvSpPr>
      </xdr:nvSpPr>
      <xdr:spPr bwMode="auto">
        <a:xfrm>
          <a:off x="3790950" y="5400675"/>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7" name="Line 7">
          <a:extLst>
            <a:ext uri="{FF2B5EF4-FFF2-40B4-BE49-F238E27FC236}">
              <a16:creationId xmlns:a16="http://schemas.microsoft.com/office/drawing/2014/main" id="{25C44AD2-DE64-4BDD-B42B-7C41658BBAFF}"/>
            </a:ext>
          </a:extLst>
        </xdr:cNvPr>
        <xdr:cNvSpPr>
          <a:spLocks noChangeShapeType="1"/>
        </xdr:cNvSpPr>
      </xdr:nvSpPr>
      <xdr:spPr bwMode="auto">
        <a:xfrm flipV="1">
          <a:off x="3981450" y="5162550"/>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8" name="Line 8">
          <a:extLst>
            <a:ext uri="{FF2B5EF4-FFF2-40B4-BE49-F238E27FC236}">
              <a16:creationId xmlns:a16="http://schemas.microsoft.com/office/drawing/2014/main" id="{AE149D03-6DA5-45C1-A53C-61AF4D1A56C0}"/>
            </a:ext>
          </a:extLst>
        </xdr:cNvPr>
        <xdr:cNvSpPr>
          <a:spLocks noChangeShapeType="1"/>
        </xdr:cNvSpPr>
      </xdr:nvSpPr>
      <xdr:spPr bwMode="auto">
        <a:xfrm>
          <a:off x="3648075" y="5867400"/>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9" name="Line 9">
          <a:extLst>
            <a:ext uri="{FF2B5EF4-FFF2-40B4-BE49-F238E27FC236}">
              <a16:creationId xmlns:a16="http://schemas.microsoft.com/office/drawing/2014/main" id="{D3FC6800-384D-4896-BF0C-51D3C0F03FFB}"/>
            </a:ext>
          </a:extLst>
        </xdr:cNvPr>
        <xdr:cNvSpPr>
          <a:spLocks noChangeShapeType="1"/>
        </xdr:cNvSpPr>
      </xdr:nvSpPr>
      <xdr:spPr bwMode="auto">
        <a:xfrm>
          <a:off x="4391025" y="5629275"/>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10" name="Line 10">
          <a:extLst>
            <a:ext uri="{FF2B5EF4-FFF2-40B4-BE49-F238E27FC236}">
              <a16:creationId xmlns:a16="http://schemas.microsoft.com/office/drawing/2014/main" id="{C9CD94E8-B864-4F5F-AC28-EDF2EEB2B151}"/>
            </a:ext>
          </a:extLst>
        </xdr:cNvPr>
        <xdr:cNvSpPr>
          <a:spLocks noChangeShapeType="1"/>
        </xdr:cNvSpPr>
      </xdr:nvSpPr>
      <xdr:spPr bwMode="auto">
        <a:xfrm>
          <a:off x="3762375" y="7010400"/>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114299</xdr:rowOff>
    </xdr:from>
    <xdr:to>
      <xdr:col>6</xdr:col>
      <xdr:colOff>735496</xdr:colOff>
      <xdr:row>19</xdr:row>
      <xdr:rowOff>125894</xdr:rowOff>
    </xdr:to>
    <xdr:sp macro="" textlink="">
      <xdr:nvSpPr>
        <xdr:cNvPr id="11" name="Line 11">
          <a:extLst>
            <a:ext uri="{FF2B5EF4-FFF2-40B4-BE49-F238E27FC236}">
              <a16:creationId xmlns:a16="http://schemas.microsoft.com/office/drawing/2014/main" id="{AFA82F1D-C7C2-4000-BB17-D16F8BBE3BED}"/>
            </a:ext>
          </a:extLst>
        </xdr:cNvPr>
        <xdr:cNvSpPr>
          <a:spLocks noChangeShapeType="1"/>
        </xdr:cNvSpPr>
      </xdr:nvSpPr>
      <xdr:spPr bwMode="auto">
        <a:xfrm>
          <a:off x="3552411" y="6336195"/>
          <a:ext cx="1072598" cy="1159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12" name="Line 15">
          <a:extLst>
            <a:ext uri="{FF2B5EF4-FFF2-40B4-BE49-F238E27FC236}">
              <a16:creationId xmlns:a16="http://schemas.microsoft.com/office/drawing/2014/main" id="{0FC89800-F284-4A64-BB4B-157A5FB0C3A2}"/>
            </a:ext>
          </a:extLst>
        </xdr:cNvPr>
        <xdr:cNvSpPr>
          <a:spLocks noChangeShapeType="1"/>
        </xdr:cNvSpPr>
      </xdr:nvSpPr>
      <xdr:spPr bwMode="auto">
        <a:xfrm>
          <a:off x="2609850" y="43338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13" name="Line 16">
          <a:extLst>
            <a:ext uri="{FF2B5EF4-FFF2-40B4-BE49-F238E27FC236}">
              <a16:creationId xmlns:a16="http://schemas.microsoft.com/office/drawing/2014/main" id="{5D5358D7-3999-4A71-BCAA-38CA98A3BA49}"/>
            </a:ext>
          </a:extLst>
        </xdr:cNvPr>
        <xdr:cNvSpPr>
          <a:spLocks noChangeShapeType="1"/>
        </xdr:cNvSpPr>
      </xdr:nvSpPr>
      <xdr:spPr bwMode="auto">
        <a:xfrm>
          <a:off x="4010025" y="7239000"/>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14" name="Line 17">
          <a:extLst>
            <a:ext uri="{FF2B5EF4-FFF2-40B4-BE49-F238E27FC236}">
              <a16:creationId xmlns:a16="http://schemas.microsoft.com/office/drawing/2014/main" id="{74FA6D3D-5F05-451D-95D9-23F2E84141C8}"/>
            </a:ext>
          </a:extLst>
        </xdr:cNvPr>
        <xdr:cNvSpPr>
          <a:spLocks noChangeShapeType="1"/>
        </xdr:cNvSpPr>
      </xdr:nvSpPr>
      <xdr:spPr bwMode="auto">
        <a:xfrm>
          <a:off x="3524250" y="7686675"/>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15" name="Line 18">
          <a:extLst>
            <a:ext uri="{FF2B5EF4-FFF2-40B4-BE49-F238E27FC236}">
              <a16:creationId xmlns:a16="http://schemas.microsoft.com/office/drawing/2014/main" id="{1AE4097B-D2BD-4BE1-8935-7C1D353D51CC}"/>
            </a:ext>
          </a:extLst>
        </xdr:cNvPr>
        <xdr:cNvSpPr>
          <a:spLocks noChangeShapeType="1"/>
        </xdr:cNvSpPr>
      </xdr:nvSpPr>
      <xdr:spPr bwMode="auto">
        <a:xfrm>
          <a:off x="4333875" y="6772275"/>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16" name="Line 19">
          <a:extLst>
            <a:ext uri="{FF2B5EF4-FFF2-40B4-BE49-F238E27FC236}">
              <a16:creationId xmlns:a16="http://schemas.microsoft.com/office/drawing/2014/main" id="{CD08E137-80B7-4B1B-B24D-42E900F631A6}"/>
            </a:ext>
          </a:extLst>
        </xdr:cNvPr>
        <xdr:cNvSpPr>
          <a:spLocks noChangeShapeType="1"/>
        </xdr:cNvSpPr>
      </xdr:nvSpPr>
      <xdr:spPr bwMode="auto">
        <a:xfrm>
          <a:off x="2790825" y="8067675"/>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1689735</xdr:colOff>
      <xdr:row>0</xdr:row>
      <xdr:rowOff>57150</xdr:rowOff>
    </xdr:from>
    <xdr:to>
      <xdr:col>8</xdr:col>
      <xdr:colOff>304800</xdr:colOff>
      <xdr:row>0</xdr:row>
      <xdr:rowOff>1162050</xdr:rowOff>
    </xdr:to>
    <xdr:sp macro="" textlink="">
      <xdr:nvSpPr>
        <xdr:cNvPr id="17" name="Rectangle 14">
          <a:extLst>
            <a:ext uri="{FF2B5EF4-FFF2-40B4-BE49-F238E27FC236}">
              <a16:creationId xmlns:a16="http://schemas.microsoft.com/office/drawing/2014/main" id="{B8A99E15-3FA8-45D8-B2ED-9EC4D38ACC11}"/>
            </a:ext>
          </a:extLst>
        </xdr:cNvPr>
        <xdr:cNvSpPr>
          <a:spLocks noChangeArrowheads="1"/>
        </xdr:cNvSpPr>
      </xdr:nvSpPr>
      <xdr:spPr bwMode="auto">
        <a:xfrm>
          <a:off x="3891915" y="57150"/>
          <a:ext cx="175450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FF0000"/>
              </a:solidFill>
              <a:latin typeface="ＭＳ 明朝"/>
              <a:ea typeface="ＭＳ 明朝"/>
            </a:rPr>
            <a:t>令和８年７月</a:t>
          </a:r>
          <a:r>
            <a:rPr lang="en-US" altLang="ja-JP" sz="900" b="0" i="0" u="none" strike="noStrike" baseline="0">
              <a:solidFill>
                <a:srgbClr val="FF0000"/>
              </a:solidFill>
              <a:latin typeface="ＭＳ 明朝"/>
              <a:ea typeface="ＭＳ 明朝"/>
            </a:rPr>
            <a:t>31日統計</a:t>
          </a:r>
          <a:r>
            <a:rPr lang="ja-JP" altLang="en-US" sz="900" b="0" i="0" u="none" strike="noStrike" baseline="0">
              <a:solidFill>
                <a:srgbClr val="FF0000"/>
              </a:solidFill>
              <a:latin typeface="ＭＳ 明朝"/>
              <a:ea typeface="ＭＳ 明朝"/>
            </a:rPr>
            <a:t>分析課</a:t>
          </a:r>
          <a:endParaRPr lang="en-US" altLang="ja-JP" sz="900" b="0" i="0" u="none" strike="noStrike" baseline="0">
            <a:solidFill>
              <a:srgbClr val="FF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加工分析担当</a:t>
          </a:r>
        </a:p>
        <a:p>
          <a:pPr algn="l" rtl="0">
            <a:defRPr sz="1000"/>
          </a:pPr>
          <a:r>
            <a:rPr lang="ja-JP" altLang="en-US" sz="900" b="0" i="0" u="none" strike="noStrike" baseline="0">
              <a:solidFill>
                <a:srgbClr val="000000"/>
              </a:solidFill>
              <a:latin typeface="ＭＳ 明朝"/>
              <a:ea typeface="ＭＳ 明朝"/>
            </a:rPr>
            <a:t>担当者　右近（愛）</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1658)</a:t>
          </a:r>
        </a:p>
        <a:p>
          <a:pPr algn="l" rtl="0">
            <a:lnSpc>
              <a:spcPts val="1100"/>
            </a:lnSpc>
            <a:defRPr sz="1000"/>
          </a:pPr>
          <a:r>
            <a:rPr lang="en-US" altLang="ja-JP" sz="900" b="0" i="0" u="none" strike="noStrike" baseline="0">
              <a:solidFill>
                <a:srgbClr val="000000"/>
              </a:solidFill>
              <a:latin typeface="ＭＳ 明朝"/>
              <a:ea typeface="ＭＳ 明朝"/>
            </a:rPr>
            <a:t>E-mail:toukeibunseki@</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18" name="Rectangle 20">
          <a:extLst>
            <a:ext uri="{FF2B5EF4-FFF2-40B4-BE49-F238E27FC236}">
              <a16:creationId xmlns:a16="http://schemas.microsoft.com/office/drawing/2014/main" id="{AC07304D-759B-4C93-AFAC-F28660BDC4B6}"/>
            </a:ext>
          </a:extLst>
        </xdr:cNvPr>
        <xdr:cNvSpPr>
          <a:spLocks noChangeArrowheads="1"/>
        </xdr:cNvSpPr>
      </xdr:nvSpPr>
      <xdr:spPr bwMode="auto">
        <a:xfrm>
          <a:off x="3457575" y="1304925"/>
          <a:ext cx="31908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https://www.pref.saga.lg.jp/toukei/</a:t>
          </a:r>
        </a:p>
        <a:p>
          <a:pPr algn="l" rtl="0">
            <a:lnSpc>
              <a:spcPts val="1100"/>
            </a:lnSpc>
            <a:defRPr sz="1000"/>
          </a:pPr>
          <a:r>
            <a:rPr lang="en-US" altLang="ja-JP" sz="900" b="0" i="0" u="none" strike="noStrike" baseline="0">
              <a:solidFill>
                <a:srgbClr val="000000"/>
              </a:solidFill>
              <a:latin typeface="ＭＳ 明朝"/>
              <a:ea typeface="ＭＳ 明朝"/>
            </a:rPr>
            <a:t>              list01605.html</a:t>
          </a:r>
        </a:p>
        <a:p>
          <a:pPr algn="l" rtl="0">
            <a:lnSpc>
              <a:spcPts val="900"/>
            </a:lnSpc>
            <a:defRPr sz="1000"/>
          </a:pPr>
          <a:r>
            <a:rPr lang="ja-JP" altLang="en-US" sz="800" b="0" i="0" u="none" strike="noStrike" baseline="0">
              <a:solidFill>
                <a:srgbClr val="FF0000"/>
              </a:solidFill>
              <a:latin typeface="ＭＳ Ｐ明朝"/>
              <a:ea typeface="ＭＳ Ｐ明朝"/>
            </a:rPr>
            <a:t>（令和８年７月</a:t>
          </a:r>
          <a:r>
            <a:rPr lang="en-US" altLang="ja-JP" sz="800" b="0" i="0" u="none" strike="noStrike" baseline="0">
              <a:solidFill>
                <a:srgbClr val="FF0000"/>
              </a:solidFill>
              <a:latin typeface="ＭＳ Ｐ明朝"/>
              <a:ea typeface="ＭＳ Ｐ明朝"/>
            </a:rPr>
            <a:t>31</a:t>
          </a:r>
          <a:r>
            <a:rPr lang="ja-JP" altLang="en-US" sz="800" b="0" i="0" u="none" strike="noStrike" baseline="0">
              <a:solidFill>
                <a:srgbClr val="FF0000"/>
              </a:solidFill>
              <a:latin typeface="ＭＳ Ｐ明朝"/>
              <a:ea typeface="ＭＳ Ｐ明朝"/>
            </a:rPr>
            <a:t>日以降</a:t>
          </a:r>
          <a:r>
            <a:rPr lang="ja-JP" altLang="en-US" sz="800" b="0" i="0" u="none" strike="noStrike" baseline="0">
              <a:solidFill>
                <a:srgbClr val="000000"/>
              </a:solidFill>
              <a:latin typeface="ＭＳ Ｐ明朝"/>
              <a:ea typeface="ＭＳ Ｐ明朝"/>
            </a:rPr>
            <a:t>御覧になれます。）</a:t>
          </a:r>
        </a:p>
      </xdr:txBody>
    </xdr:sp>
    <xdr:clientData/>
  </xdr:twoCellAnchor>
  <xdr:twoCellAnchor>
    <xdr:from>
      <xdr:col>0</xdr:col>
      <xdr:colOff>57150</xdr:colOff>
      <xdr:row>0</xdr:row>
      <xdr:rowOff>57150</xdr:rowOff>
    </xdr:from>
    <xdr:to>
      <xdr:col>4</xdr:col>
      <xdr:colOff>715107</xdr:colOff>
      <xdr:row>1</xdr:row>
      <xdr:rowOff>152400</xdr:rowOff>
    </xdr:to>
    <xdr:grpSp>
      <xdr:nvGrpSpPr>
        <xdr:cNvPr id="19" name="Group 28296">
          <a:extLst>
            <a:ext uri="{FF2B5EF4-FFF2-40B4-BE49-F238E27FC236}">
              <a16:creationId xmlns:a16="http://schemas.microsoft.com/office/drawing/2014/main" id="{8D359238-E7D1-443E-894D-FF596AD1EF9D}"/>
            </a:ext>
          </a:extLst>
        </xdr:cNvPr>
        <xdr:cNvGrpSpPr>
          <a:grpSpLocks noChangeAspect="1"/>
        </xdr:cNvGrpSpPr>
      </xdr:nvGrpSpPr>
      <xdr:grpSpPr bwMode="auto">
        <a:xfrm>
          <a:off x="57150" y="57150"/>
          <a:ext cx="2142200" cy="1354207"/>
          <a:chOff x="6" y="9"/>
          <a:chExt cx="206" cy="139"/>
        </a:xfrm>
      </xdr:grpSpPr>
      <xdr:sp macro="" textlink="">
        <xdr:nvSpPr>
          <xdr:cNvPr id="20" name="AutoShape 28295">
            <a:extLst>
              <a:ext uri="{FF2B5EF4-FFF2-40B4-BE49-F238E27FC236}">
                <a16:creationId xmlns:a16="http://schemas.microsoft.com/office/drawing/2014/main" id="{68284DF4-226A-4338-ABA1-E1C795378852}"/>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Rectangle 28297">
            <a:extLst>
              <a:ext uri="{FF2B5EF4-FFF2-40B4-BE49-F238E27FC236}">
                <a16:creationId xmlns:a16="http://schemas.microsoft.com/office/drawing/2014/main" id="{60CA3F8F-13F4-4AA1-B812-1D401FD653C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22" name="Rectangle 28298">
            <a:extLst>
              <a:ext uri="{FF2B5EF4-FFF2-40B4-BE49-F238E27FC236}">
                <a16:creationId xmlns:a16="http://schemas.microsoft.com/office/drawing/2014/main" id="{E1859176-A2D4-4E1B-8EAD-126810A317BD}"/>
              </a:ext>
            </a:extLst>
          </xdr:cNvPr>
          <xdr:cNvSpPr>
            <a:spLocks noChangeArrowheads="1"/>
          </xdr:cNvSpPr>
        </xdr:nvSpPr>
        <xdr:spPr bwMode="auto">
          <a:xfrm>
            <a:off x="89" y="41"/>
            <a:ext cx="9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佐賀県主要経済統計速報</a:t>
            </a:r>
            <a:endParaRPr lang="ja-JP" altLang="en-US" sz="800"/>
          </a:p>
        </xdr:txBody>
      </xdr:sp>
      <xdr:sp macro="" textlink="">
        <xdr:nvSpPr>
          <xdr:cNvPr id="23" name="Rectangle 28299">
            <a:extLst>
              <a:ext uri="{FF2B5EF4-FFF2-40B4-BE49-F238E27FC236}">
                <a16:creationId xmlns:a16="http://schemas.microsoft.com/office/drawing/2014/main" id="{2B23449F-ED2D-4DFE-8EB1-FD17F5B13D01}"/>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部局名：</a:t>
            </a:r>
            <a:endParaRPr lang="ja-JP" altLang="en-US"/>
          </a:p>
        </xdr:txBody>
      </xdr:sp>
      <xdr:sp macro="" textlink="">
        <xdr:nvSpPr>
          <xdr:cNvPr id="24" name="Rectangle 28300">
            <a:extLst>
              <a:ext uri="{FF2B5EF4-FFF2-40B4-BE49-F238E27FC236}">
                <a16:creationId xmlns:a16="http://schemas.microsoft.com/office/drawing/2014/main" id="{F992A128-4B4B-4F82-AE24-5C1E87789C56}"/>
              </a:ext>
            </a:extLst>
          </xdr:cNvPr>
          <xdr:cNvSpPr>
            <a:spLocks noChangeArrowheads="1"/>
          </xdr:cNvSpPr>
        </xdr:nvSpPr>
        <xdr:spPr bwMode="auto">
          <a:xfrm>
            <a:off x="116" y="66"/>
            <a:ext cx="26"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政策部</a:t>
            </a:r>
            <a:endParaRPr lang="ja-JP" altLang="en-US"/>
          </a:p>
        </xdr:txBody>
      </xdr:sp>
      <xdr:sp macro="" textlink="">
        <xdr:nvSpPr>
          <xdr:cNvPr id="25" name="Rectangle 28301">
            <a:extLst>
              <a:ext uri="{FF2B5EF4-FFF2-40B4-BE49-F238E27FC236}">
                <a16:creationId xmlns:a16="http://schemas.microsoft.com/office/drawing/2014/main" id="{F9E0D02C-34AD-405B-B138-9DDFAAA9B74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26" name="Rectangle 28302">
            <a:extLst>
              <a:ext uri="{FF2B5EF4-FFF2-40B4-BE49-F238E27FC236}">
                <a16:creationId xmlns:a16="http://schemas.microsoft.com/office/drawing/2014/main" id="{E8DA95CF-E794-4E9E-BE55-FC608B3F0D94}"/>
              </a:ext>
            </a:extLst>
          </xdr:cNvPr>
          <xdr:cNvSpPr>
            <a:spLocks noChangeArrowheads="1"/>
          </xdr:cNvSpPr>
        </xdr:nvSpPr>
        <xdr:spPr bwMode="auto">
          <a:xfrm>
            <a:off x="106" y="85"/>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統計分析課</a:t>
            </a:r>
            <a:endParaRPr lang="ja-JP" altLang="en-US"/>
          </a:p>
        </xdr:txBody>
      </xdr:sp>
      <xdr:sp macro="" textlink="">
        <xdr:nvSpPr>
          <xdr:cNvPr id="27" name="Rectangle 28303">
            <a:extLst>
              <a:ext uri="{FF2B5EF4-FFF2-40B4-BE49-F238E27FC236}">
                <a16:creationId xmlns:a16="http://schemas.microsoft.com/office/drawing/2014/main" id="{0CD3E8AA-DD10-49CC-AA59-FFF40109402E}"/>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28" name="Rectangle 28304">
            <a:extLst>
              <a:ext uri="{FF2B5EF4-FFF2-40B4-BE49-F238E27FC236}">
                <a16:creationId xmlns:a16="http://schemas.microsoft.com/office/drawing/2014/main" id="{1C3C2B41-140B-400A-A329-CC08D29C87D8}"/>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29" name="Rectangle 28305">
            <a:extLst>
              <a:ext uri="{FF2B5EF4-FFF2-40B4-BE49-F238E27FC236}">
                <a16:creationId xmlns:a16="http://schemas.microsoft.com/office/drawing/2014/main" id="{77C89FFE-0427-4967-851D-9C9F3143279E}"/>
              </a:ext>
            </a:extLst>
          </xdr:cNvPr>
          <xdr:cNvSpPr>
            <a:spLocks noChangeArrowheads="1"/>
          </xdr:cNvSpPr>
        </xdr:nvSpPr>
        <xdr:spPr bwMode="auto">
          <a:xfrm>
            <a:off x="104" y="107"/>
            <a:ext cx="89"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US" altLang="ja-JP" sz="800" b="0" i="0" u="none" strike="noStrike" baseline="0">
                <a:solidFill>
                  <a:srgbClr val="000000"/>
                </a:solidFill>
                <a:latin typeface="ＭＳ Ｐゴシック"/>
                <a:ea typeface="ＭＳ Ｐゴシック"/>
              </a:rPr>
              <a:t>0952-25-7037(1658)</a:t>
            </a:r>
            <a:endParaRPr lang="ja-JP" altLang="en-US"/>
          </a:p>
        </xdr:txBody>
      </xdr:sp>
      <xdr:sp macro="" textlink="">
        <xdr:nvSpPr>
          <xdr:cNvPr id="30" name="Rectangle 28306">
            <a:extLst>
              <a:ext uri="{FF2B5EF4-FFF2-40B4-BE49-F238E27FC236}">
                <a16:creationId xmlns:a16="http://schemas.microsoft.com/office/drawing/2014/main" id="{B053D55B-4DFC-43EE-A273-6FC742208EE0}"/>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31" name="Rectangle 28307">
            <a:extLst>
              <a:ext uri="{FF2B5EF4-FFF2-40B4-BE49-F238E27FC236}">
                <a16:creationId xmlns:a16="http://schemas.microsoft.com/office/drawing/2014/main" id="{516CC883-EB71-45AD-BC6F-B2E68D69D8E4}"/>
              </a:ext>
            </a:extLst>
          </xdr:cNvPr>
          <xdr:cNvSpPr>
            <a:spLocks noChangeArrowheads="1"/>
          </xdr:cNvSpPr>
        </xdr:nvSpPr>
        <xdr:spPr bwMode="auto">
          <a:xfrm>
            <a:off x="88" y="128"/>
            <a:ext cx="113"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noAutofit/>
          </a:bodyPr>
          <a:lstStyle/>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FF0000"/>
                </a:solidFill>
                <a:latin typeface="ＭＳ Ｐゴシック"/>
                <a:ea typeface="ＭＳ Ｐゴシック"/>
              </a:rPr>
              <a:t>2026</a:t>
            </a:r>
            <a:r>
              <a:rPr lang="ja-JP" altLang="en-US" sz="800" b="0" i="0" u="none" strike="noStrike" baseline="0">
                <a:solidFill>
                  <a:srgbClr val="FF0000"/>
                </a:solidFill>
                <a:latin typeface="ＭＳ Ｐゴシック"/>
                <a:ea typeface="ＭＳ Ｐゴシック"/>
              </a:rPr>
              <a:t>年８月～</a:t>
            </a:r>
            <a:r>
              <a:rPr lang="en-US" altLang="ja-JP" sz="800" b="0" i="0" u="none" strike="noStrike" baseline="0">
                <a:solidFill>
                  <a:srgbClr val="FF0000"/>
                </a:solidFill>
                <a:latin typeface="ＭＳ Ｐゴシック"/>
                <a:ea typeface="ＭＳ Ｐゴシック"/>
              </a:rPr>
              <a:t>2027</a:t>
            </a:r>
            <a:r>
              <a:rPr lang="ja-JP" altLang="en-US" sz="800" b="0" i="0" u="none" strike="noStrike" baseline="0">
                <a:solidFill>
                  <a:srgbClr val="FF0000"/>
                </a:solidFill>
                <a:latin typeface="ＭＳ Ｐゴシック"/>
                <a:ea typeface="ＭＳ Ｐゴシック"/>
              </a:rPr>
              <a:t>年７月</a:t>
            </a:r>
            <a:endParaRPr lang="ja-JP" altLang="en-US">
              <a:solidFill>
                <a:srgbClr val="FF0000"/>
              </a:solidFill>
            </a:endParaRPr>
          </a:p>
        </xdr:txBody>
      </xdr:sp>
      <xdr:sp macro="" textlink="">
        <xdr:nvSpPr>
          <xdr:cNvPr id="32" name="Rectangle 28308">
            <a:extLst>
              <a:ext uri="{FF2B5EF4-FFF2-40B4-BE49-F238E27FC236}">
                <a16:creationId xmlns:a16="http://schemas.microsoft.com/office/drawing/2014/main" id="{8FE266AB-1966-4343-B26C-886CA5C2F633}"/>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33" name="Line 28309">
            <a:extLst>
              <a:ext uri="{FF2B5EF4-FFF2-40B4-BE49-F238E27FC236}">
                <a16:creationId xmlns:a16="http://schemas.microsoft.com/office/drawing/2014/main" id="{B6E2B5A4-9F6F-4046-818E-059E5BE7855B}"/>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4" name="Rectangle 28310">
            <a:extLst>
              <a:ext uri="{FF2B5EF4-FFF2-40B4-BE49-F238E27FC236}">
                <a16:creationId xmlns:a16="http://schemas.microsoft.com/office/drawing/2014/main" id="{54942E4E-D2C0-41C3-8F51-0130CE057E37}"/>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 name="Rectangle 28311">
            <a:extLst>
              <a:ext uri="{FF2B5EF4-FFF2-40B4-BE49-F238E27FC236}">
                <a16:creationId xmlns:a16="http://schemas.microsoft.com/office/drawing/2014/main" id="{9074B5D7-3283-4422-BCDF-94B845AE92FE}"/>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 name="Line 28312">
            <a:extLst>
              <a:ext uri="{FF2B5EF4-FFF2-40B4-BE49-F238E27FC236}">
                <a16:creationId xmlns:a16="http://schemas.microsoft.com/office/drawing/2014/main" id="{7D66D531-7522-4D70-8D91-8D5680588466}"/>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7" name="Rectangle 28313">
            <a:extLst>
              <a:ext uri="{FF2B5EF4-FFF2-40B4-BE49-F238E27FC236}">
                <a16:creationId xmlns:a16="http://schemas.microsoft.com/office/drawing/2014/main" id="{CC8701F5-DE81-4E17-B866-5DFD6DD76029}"/>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Line 28314">
            <a:extLst>
              <a:ext uri="{FF2B5EF4-FFF2-40B4-BE49-F238E27FC236}">
                <a16:creationId xmlns:a16="http://schemas.microsoft.com/office/drawing/2014/main" id="{660BA234-8370-47EB-9192-076110A79255}"/>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9" name="Rectangle 28315">
            <a:extLst>
              <a:ext uri="{FF2B5EF4-FFF2-40B4-BE49-F238E27FC236}">
                <a16:creationId xmlns:a16="http://schemas.microsoft.com/office/drawing/2014/main" id="{649D8C2C-937E-4DDE-AA3B-E3FB2F6696E5}"/>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 name="Line 28316">
            <a:extLst>
              <a:ext uri="{FF2B5EF4-FFF2-40B4-BE49-F238E27FC236}">
                <a16:creationId xmlns:a16="http://schemas.microsoft.com/office/drawing/2014/main" id="{B698E03A-873A-4401-B544-7E598046BB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Rectangle 28317">
            <a:extLst>
              <a:ext uri="{FF2B5EF4-FFF2-40B4-BE49-F238E27FC236}">
                <a16:creationId xmlns:a16="http://schemas.microsoft.com/office/drawing/2014/main" id="{8238FBDB-AD56-4CC9-B323-AD76F090291E}"/>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 name="Line 28318">
            <a:extLst>
              <a:ext uri="{FF2B5EF4-FFF2-40B4-BE49-F238E27FC236}">
                <a16:creationId xmlns:a16="http://schemas.microsoft.com/office/drawing/2014/main" id="{61FAE1EE-7345-4C14-B1A9-E4B4345F9D12}"/>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3" name="Rectangle 28319">
            <a:extLst>
              <a:ext uri="{FF2B5EF4-FFF2-40B4-BE49-F238E27FC236}">
                <a16:creationId xmlns:a16="http://schemas.microsoft.com/office/drawing/2014/main" id="{0B37A725-BEA8-42CE-B4DD-CD50BC7828CD}"/>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Line 28320">
            <a:extLst>
              <a:ext uri="{FF2B5EF4-FFF2-40B4-BE49-F238E27FC236}">
                <a16:creationId xmlns:a16="http://schemas.microsoft.com/office/drawing/2014/main" id="{E628F05F-464F-46FB-B06E-131DF9D0E57B}"/>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28321">
            <a:extLst>
              <a:ext uri="{FF2B5EF4-FFF2-40B4-BE49-F238E27FC236}">
                <a16:creationId xmlns:a16="http://schemas.microsoft.com/office/drawing/2014/main" id="{D35E51A0-3B54-4B2D-AD9E-0388D88546DA}"/>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 name="Line 28322">
            <a:extLst>
              <a:ext uri="{FF2B5EF4-FFF2-40B4-BE49-F238E27FC236}">
                <a16:creationId xmlns:a16="http://schemas.microsoft.com/office/drawing/2014/main" id="{1433169C-324E-43A8-98E3-1AAD170DB398}"/>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47" name="Rectangle 28323">
            <a:extLst>
              <a:ext uri="{FF2B5EF4-FFF2-40B4-BE49-F238E27FC236}">
                <a16:creationId xmlns:a16="http://schemas.microsoft.com/office/drawing/2014/main" id="{EC68CC71-9AF7-4140-99D0-C0D968CE31C4}"/>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 name="Line 28324">
            <a:extLst>
              <a:ext uri="{FF2B5EF4-FFF2-40B4-BE49-F238E27FC236}">
                <a16:creationId xmlns:a16="http://schemas.microsoft.com/office/drawing/2014/main" id="{BB9CC322-BB15-42B3-97C6-5437254B1613}"/>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9" name="Rectangle 28325">
            <a:extLst>
              <a:ext uri="{FF2B5EF4-FFF2-40B4-BE49-F238E27FC236}">
                <a16:creationId xmlns:a16="http://schemas.microsoft.com/office/drawing/2014/main" id="{56350BD2-4CB5-4A75-97FB-0696B700F195}"/>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Line 28326">
            <a:extLst>
              <a:ext uri="{FF2B5EF4-FFF2-40B4-BE49-F238E27FC236}">
                <a16:creationId xmlns:a16="http://schemas.microsoft.com/office/drawing/2014/main" id="{05322920-5C2D-421B-B09B-D3C66A804349}"/>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1" name="Rectangle 28327">
            <a:extLst>
              <a:ext uri="{FF2B5EF4-FFF2-40B4-BE49-F238E27FC236}">
                <a16:creationId xmlns:a16="http://schemas.microsoft.com/office/drawing/2014/main" id="{28144668-2BEE-4067-9005-6876643260B2}"/>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 name="Line 28328">
            <a:extLst>
              <a:ext uri="{FF2B5EF4-FFF2-40B4-BE49-F238E27FC236}">
                <a16:creationId xmlns:a16="http://schemas.microsoft.com/office/drawing/2014/main" id="{9941AA3D-70C0-4674-9CD6-3133D293F5C5}"/>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3" name="Rectangle 28329">
            <a:extLst>
              <a:ext uri="{FF2B5EF4-FFF2-40B4-BE49-F238E27FC236}">
                <a16:creationId xmlns:a16="http://schemas.microsoft.com/office/drawing/2014/main" id="{AD7AA194-EF9C-43E6-84F2-982739BDD37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 name="Line 28330">
            <a:extLst>
              <a:ext uri="{FF2B5EF4-FFF2-40B4-BE49-F238E27FC236}">
                <a16:creationId xmlns:a16="http://schemas.microsoft.com/office/drawing/2014/main" id="{F07BB564-E5CA-4584-98F4-0DAB5378780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55" name="Rectangle 28331">
            <a:extLst>
              <a:ext uri="{FF2B5EF4-FFF2-40B4-BE49-F238E27FC236}">
                <a16:creationId xmlns:a16="http://schemas.microsoft.com/office/drawing/2014/main" id="{79B0EED2-C7C1-4CF6-AFDE-1FE5D9869BD1}"/>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 name="Rectangle 28332">
            <a:extLst>
              <a:ext uri="{FF2B5EF4-FFF2-40B4-BE49-F238E27FC236}">
                <a16:creationId xmlns:a16="http://schemas.microsoft.com/office/drawing/2014/main" id="{F5DD160E-E66E-4AC6-A7C0-5A00C8F7EA14}"/>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 name="Line 28333">
            <a:extLst>
              <a:ext uri="{FF2B5EF4-FFF2-40B4-BE49-F238E27FC236}">
                <a16:creationId xmlns:a16="http://schemas.microsoft.com/office/drawing/2014/main" id="{2AB51FDD-EC3A-482E-BE89-E1539C4F5BB2}"/>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8" name="Rectangle 28334">
            <a:extLst>
              <a:ext uri="{FF2B5EF4-FFF2-40B4-BE49-F238E27FC236}">
                <a16:creationId xmlns:a16="http://schemas.microsoft.com/office/drawing/2014/main" id="{1038546C-60F0-412C-B6FC-108D1AB60078}"/>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 name="Rectangle 28335">
            <a:extLst>
              <a:ext uri="{FF2B5EF4-FFF2-40B4-BE49-F238E27FC236}">
                <a16:creationId xmlns:a16="http://schemas.microsoft.com/office/drawing/2014/main" id="{04AFCD4E-E8AF-4D4E-BD02-A50F6BAAAA70}"/>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 name="Rectangle 28336">
            <a:extLst>
              <a:ext uri="{FF2B5EF4-FFF2-40B4-BE49-F238E27FC236}">
                <a16:creationId xmlns:a16="http://schemas.microsoft.com/office/drawing/2014/main" id="{A6583D62-CCF8-4E1E-952E-EF313687177D}"/>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 name="Line 28337">
            <a:extLst>
              <a:ext uri="{FF2B5EF4-FFF2-40B4-BE49-F238E27FC236}">
                <a16:creationId xmlns:a16="http://schemas.microsoft.com/office/drawing/2014/main" id="{3AD9952D-C606-4862-9538-B761DD62F42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2" name="Rectangle 28338">
            <a:extLst>
              <a:ext uri="{FF2B5EF4-FFF2-40B4-BE49-F238E27FC236}">
                <a16:creationId xmlns:a16="http://schemas.microsoft.com/office/drawing/2014/main" id="{2AA94ACE-BC8D-4C4C-8F97-194D2441FEB3}"/>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 name="Line 28339">
            <a:extLst>
              <a:ext uri="{FF2B5EF4-FFF2-40B4-BE49-F238E27FC236}">
                <a16:creationId xmlns:a16="http://schemas.microsoft.com/office/drawing/2014/main" id="{F0A43027-93BC-4EAD-BBEF-70FC79BD084A}"/>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4" name="Rectangle 28340">
            <a:extLst>
              <a:ext uri="{FF2B5EF4-FFF2-40B4-BE49-F238E27FC236}">
                <a16:creationId xmlns:a16="http://schemas.microsoft.com/office/drawing/2014/main" id="{2B89C1E7-89A4-4EE4-AC29-8D23AE9A5BA5}"/>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 name="Line 28341">
            <a:extLst>
              <a:ext uri="{FF2B5EF4-FFF2-40B4-BE49-F238E27FC236}">
                <a16:creationId xmlns:a16="http://schemas.microsoft.com/office/drawing/2014/main" id="{DDAD7023-1FFD-43F6-942F-C87C156DEA62}"/>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6" name="Rectangle 28342">
            <a:extLst>
              <a:ext uri="{FF2B5EF4-FFF2-40B4-BE49-F238E27FC236}">
                <a16:creationId xmlns:a16="http://schemas.microsoft.com/office/drawing/2014/main" id="{C2CC1FAB-5931-43D0-8DC7-3A2DD9D65044}"/>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 name="Line 28343">
            <a:extLst>
              <a:ext uri="{FF2B5EF4-FFF2-40B4-BE49-F238E27FC236}">
                <a16:creationId xmlns:a16="http://schemas.microsoft.com/office/drawing/2014/main" id="{107A54F0-36DB-4514-89FF-B985310A9189}"/>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8" name="Rectangle 28344">
            <a:extLst>
              <a:ext uri="{FF2B5EF4-FFF2-40B4-BE49-F238E27FC236}">
                <a16:creationId xmlns:a16="http://schemas.microsoft.com/office/drawing/2014/main" id="{86EB005C-971E-4C47-A692-BB808F1A3143}"/>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9" name="Line 28345">
            <a:extLst>
              <a:ext uri="{FF2B5EF4-FFF2-40B4-BE49-F238E27FC236}">
                <a16:creationId xmlns:a16="http://schemas.microsoft.com/office/drawing/2014/main" id="{6C2E3FA9-3890-4468-B814-96C554E80981}"/>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0" name="Rectangle 28346">
            <a:extLst>
              <a:ext uri="{FF2B5EF4-FFF2-40B4-BE49-F238E27FC236}">
                <a16:creationId xmlns:a16="http://schemas.microsoft.com/office/drawing/2014/main" id="{B327F11F-D534-492F-8B29-67571578E148}"/>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 name="Line 28347">
            <a:extLst>
              <a:ext uri="{FF2B5EF4-FFF2-40B4-BE49-F238E27FC236}">
                <a16:creationId xmlns:a16="http://schemas.microsoft.com/office/drawing/2014/main" id="{32B62AA0-6E13-423D-9381-EDFBBEEB021D}"/>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2" name="Rectangle 28348">
            <a:extLst>
              <a:ext uri="{FF2B5EF4-FFF2-40B4-BE49-F238E27FC236}">
                <a16:creationId xmlns:a16="http://schemas.microsoft.com/office/drawing/2014/main" id="{AF236DC4-2947-43D7-8322-9FE04A7DA663}"/>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3" name="Line 28349">
            <a:extLst>
              <a:ext uri="{FF2B5EF4-FFF2-40B4-BE49-F238E27FC236}">
                <a16:creationId xmlns:a16="http://schemas.microsoft.com/office/drawing/2014/main" id="{8F7AA4EB-9ABA-4636-A8B4-17B67C27CE6B}"/>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4" name="Rectangle 28350">
            <a:extLst>
              <a:ext uri="{FF2B5EF4-FFF2-40B4-BE49-F238E27FC236}">
                <a16:creationId xmlns:a16="http://schemas.microsoft.com/office/drawing/2014/main" id="{85FA3AF2-3909-445E-BCF4-8A0E5330353C}"/>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5" name="Line 28351">
            <a:extLst>
              <a:ext uri="{FF2B5EF4-FFF2-40B4-BE49-F238E27FC236}">
                <a16:creationId xmlns:a16="http://schemas.microsoft.com/office/drawing/2014/main" id="{26B55798-27ED-473F-A6A2-81C3639312DB}"/>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6" name="Rectangle 28352">
            <a:extLst>
              <a:ext uri="{FF2B5EF4-FFF2-40B4-BE49-F238E27FC236}">
                <a16:creationId xmlns:a16="http://schemas.microsoft.com/office/drawing/2014/main" id="{260F0EAE-4593-4BF5-8D17-6CC10C7F64C1}"/>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7" name="Line 28353">
            <a:extLst>
              <a:ext uri="{FF2B5EF4-FFF2-40B4-BE49-F238E27FC236}">
                <a16:creationId xmlns:a16="http://schemas.microsoft.com/office/drawing/2014/main" id="{5EDBBED7-D355-4DE1-8D1C-2D6E4F3B3C42}"/>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8" name="Rectangle 28354">
            <a:extLst>
              <a:ext uri="{FF2B5EF4-FFF2-40B4-BE49-F238E27FC236}">
                <a16:creationId xmlns:a16="http://schemas.microsoft.com/office/drawing/2014/main" id="{5B2EFC04-5CBE-4AD7-97E9-9FB29AD0FAAC}"/>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9" name="Line 28355">
            <a:extLst>
              <a:ext uri="{FF2B5EF4-FFF2-40B4-BE49-F238E27FC236}">
                <a16:creationId xmlns:a16="http://schemas.microsoft.com/office/drawing/2014/main" id="{363749C8-D653-4E3F-9ECF-2C24D6922D3E}"/>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80" name="Rectangle 28356">
            <a:extLst>
              <a:ext uri="{FF2B5EF4-FFF2-40B4-BE49-F238E27FC236}">
                <a16:creationId xmlns:a16="http://schemas.microsoft.com/office/drawing/2014/main" id="{B7C13B8C-67FC-41F5-8D8E-162C710D50B7}"/>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4</xdr:col>
      <xdr:colOff>657225</xdr:colOff>
      <xdr:row>8</xdr:row>
      <xdr:rowOff>114300</xdr:rowOff>
    </xdr:from>
    <xdr:to>
      <xdr:col>7</xdr:col>
      <xdr:colOff>0</xdr:colOff>
      <xdr:row>8</xdr:row>
      <xdr:rowOff>114300</xdr:rowOff>
    </xdr:to>
    <xdr:sp macro="" textlink="">
      <xdr:nvSpPr>
        <xdr:cNvPr id="81" name="Line 1">
          <a:extLst>
            <a:ext uri="{FF2B5EF4-FFF2-40B4-BE49-F238E27FC236}">
              <a16:creationId xmlns:a16="http://schemas.microsoft.com/office/drawing/2014/main" id="{8156DFE2-0C03-41BC-B76C-072158156E9D}"/>
            </a:ext>
          </a:extLst>
        </xdr:cNvPr>
        <xdr:cNvSpPr>
          <a:spLocks noChangeShapeType="1"/>
        </xdr:cNvSpPr>
      </xdr:nvSpPr>
      <xdr:spPr bwMode="auto">
        <a:xfrm>
          <a:off x="2314575" y="387667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82" name="Line 2">
          <a:extLst>
            <a:ext uri="{FF2B5EF4-FFF2-40B4-BE49-F238E27FC236}">
              <a16:creationId xmlns:a16="http://schemas.microsoft.com/office/drawing/2014/main" id="{649544FF-0653-4083-8D6C-2FE583D4090C}"/>
            </a:ext>
          </a:extLst>
        </xdr:cNvPr>
        <xdr:cNvSpPr>
          <a:spLocks noChangeShapeType="1"/>
        </xdr:cNvSpPr>
      </xdr:nvSpPr>
      <xdr:spPr bwMode="auto">
        <a:xfrm>
          <a:off x="2609850" y="41052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83" name="Line 7">
          <a:extLst>
            <a:ext uri="{FF2B5EF4-FFF2-40B4-BE49-F238E27FC236}">
              <a16:creationId xmlns:a16="http://schemas.microsoft.com/office/drawing/2014/main" id="{BF8EF5E4-4AA0-44CC-8D91-004F25967B3A}"/>
            </a:ext>
          </a:extLst>
        </xdr:cNvPr>
        <xdr:cNvSpPr>
          <a:spLocks noChangeShapeType="1"/>
        </xdr:cNvSpPr>
      </xdr:nvSpPr>
      <xdr:spPr bwMode="auto">
        <a:xfrm flipV="1">
          <a:off x="4181475" y="4972050"/>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84" name="Line 15">
          <a:extLst>
            <a:ext uri="{FF2B5EF4-FFF2-40B4-BE49-F238E27FC236}">
              <a16:creationId xmlns:a16="http://schemas.microsoft.com/office/drawing/2014/main" id="{145CDDBA-D654-475F-B065-0C291B3B4A23}"/>
            </a:ext>
          </a:extLst>
        </xdr:cNvPr>
        <xdr:cNvSpPr>
          <a:spLocks noChangeShapeType="1"/>
        </xdr:cNvSpPr>
      </xdr:nvSpPr>
      <xdr:spPr bwMode="auto">
        <a:xfrm>
          <a:off x="2609850" y="43338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383540</xdr:colOff>
      <xdr:row>46</xdr:row>
      <xdr:rowOff>52070</xdr:rowOff>
    </xdr:from>
    <xdr:to>
      <xdr:col>10</xdr:col>
      <xdr:colOff>508000</xdr:colOff>
      <xdr:row>47</xdr:row>
      <xdr:rowOff>6350</xdr:rowOff>
    </xdr:to>
    <xdr:sp macro="" textlink="">
      <xdr:nvSpPr>
        <xdr:cNvPr id="10" name="楕円 9">
          <a:extLst>
            <a:ext uri="{FF2B5EF4-FFF2-40B4-BE49-F238E27FC236}">
              <a16:creationId xmlns:a16="http://schemas.microsoft.com/office/drawing/2014/main" id="{6C83198E-9270-C87D-AF11-4B1A7C2A2D20}"/>
            </a:ext>
          </a:extLst>
        </xdr:cNvPr>
        <xdr:cNvSpPr/>
      </xdr:nvSpPr>
      <xdr:spPr bwMode="auto">
        <a:xfrm>
          <a:off x="5854700" y="8456930"/>
          <a:ext cx="124460" cy="144780"/>
        </a:xfrm>
        <a:prstGeom prst="ellipse">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10</xdr:col>
      <xdr:colOff>358140</xdr:colOff>
      <xdr:row>46</xdr:row>
      <xdr:rowOff>45720</xdr:rowOff>
    </xdr:from>
    <xdr:to>
      <xdr:col>10</xdr:col>
      <xdr:colOff>624840</xdr:colOff>
      <xdr:row>46</xdr:row>
      <xdr:rowOff>182880</xdr:rowOff>
    </xdr:to>
    <xdr:sp macro="" textlink="">
      <xdr:nvSpPr>
        <xdr:cNvPr id="20" name="正方形/長方形 19">
          <a:extLst>
            <a:ext uri="{FF2B5EF4-FFF2-40B4-BE49-F238E27FC236}">
              <a16:creationId xmlns:a16="http://schemas.microsoft.com/office/drawing/2014/main" id="{CE8A5362-0272-C9B9-B532-6C6BF3C5A0E9}"/>
            </a:ext>
          </a:extLst>
        </xdr:cNvPr>
        <xdr:cNvSpPr/>
      </xdr:nvSpPr>
      <xdr:spPr bwMode="auto">
        <a:xfrm>
          <a:off x="5829300" y="8450580"/>
          <a:ext cx="266700" cy="13716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editAs="oneCell">
    <xdr:from>
      <xdr:col>1</xdr:col>
      <xdr:colOff>106680</xdr:colOff>
      <xdr:row>36</xdr:row>
      <xdr:rowOff>53340</xdr:rowOff>
    </xdr:from>
    <xdr:to>
      <xdr:col>10</xdr:col>
      <xdr:colOff>792480</xdr:colOff>
      <xdr:row>48</xdr:row>
      <xdr:rowOff>160020</xdr:rowOff>
    </xdr:to>
    <xdr:pic>
      <xdr:nvPicPr>
        <xdr:cNvPr id="6" name="図 5">
          <a:extLst>
            <a:ext uri="{FF2B5EF4-FFF2-40B4-BE49-F238E27FC236}">
              <a16:creationId xmlns:a16="http://schemas.microsoft.com/office/drawing/2014/main" id="{B34CB017-A4B0-C4D3-7D1E-7D2CF30B7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743700"/>
          <a:ext cx="5981700" cy="2392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330200</xdr:colOff>
      <xdr:row>45</xdr:row>
      <xdr:rowOff>166370</xdr:rowOff>
    </xdr:from>
    <xdr:to>
      <xdr:col>10</xdr:col>
      <xdr:colOff>541012</xdr:colOff>
      <xdr:row>47</xdr:row>
      <xdr:rowOff>56023</xdr:rowOff>
    </xdr:to>
    <xdr:sp macro="" textlink="">
      <xdr:nvSpPr>
        <xdr:cNvPr id="19" name="テキスト ボックス 18">
          <a:extLst>
            <a:ext uri="{FF2B5EF4-FFF2-40B4-BE49-F238E27FC236}">
              <a16:creationId xmlns:a16="http://schemas.microsoft.com/office/drawing/2014/main" id="{64B231E5-1F84-4C62-B1C7-2A888C11B54B}"/>
            </a:ext>
          </a:extLst>
        </xdr:cNvPr>
        <xdr:cNvSpPr txBox="1"/>
      </xdr:nvSpPr>
      <xdr:spPr>
        <a:xfrm>
          <a:off x="5801360" y="8380730"/>
          <a:ext cx="210812" cy="2706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276225</xdr:colOff>
      <xdr:row>47</xdr:row>
      <xdr:rowOff>0</xdr:rowOff>
    </xdr:from>
    <xdr:to>
      <xdr:col>9</xdr:col>
      <xdr:colOff>363855</xdr:colOff>
      <xdr:row>47</xdr:row>
      <xdr:rowOff>212090</xdr:rowOff>
    </xdr:to>
    <xdr:sp macro="" textlink="">
      <xdr:nvSpPr>
        <xdr:cNvPr id="2" name="Text Box 1025">
          <a:extLst>
            <a:ext uri="{FF2B5EF4-FFF2-40B4-BE49-F238E27FC236}">
              <a16:creationId xmlns:a16="http://schemas.microsoft.com/office/drawing/2014/main" id="{9B56B380-F176-4CCC-8814-76999CD062AF}"/>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3" name="Text Box 1026">
          <a:extLst>
            <a:ext uri="{FF2B5EF4-FFF2-40B4-BE49-F238E27FC236}">
              <a16:creationId xmlns:a16="http://schemas.microsoft.com/office/drawing/2014/main" id="{46DDD663-1245-41BA-B1D3-AA19A87F6B34}"/>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47</xdr:row>
      <xdr:rowOff>0</xdr:rowOff>
    </xdr:from>
    <xdr:to>
      <xdr:col>9</xdr:col>
      <xdr:colOff>363855</xdr:colOff>
      <xdr:row>47</xdr:row>
      <xdr:rowOff>212090</xdr:rowOff>
    </xdr:to>
    <xdr:sp macro="" textlink="">
      <xdr:nvSpPr>
        <xdr:cNvPr id="4" name="Text Box 1051">
          <a:extLst>
            <a:ext uri="{FF2B5EF4-FFF2-40B4-BE49-F238E27FC236}">
              <a16:creationId xmlns:a16="http://schemas.microsoft.com/office/drawing/2014/main" id="{BAD870EA-2E5C-41F6-B115-975E3CF358B2}"/>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5" name="Text Box 1052">
          <a:extLst>
            <a:ext uri="{FF2B5EF4-FFF2-40B4-BE49-F238E27FC236}">
              <a16:creationId xmlns:a16="http://schemas.microsoft.com/office/drawing/2014/main" id="{9B15F58F-79D8-478A-B927-4514086B9FF8}"/>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362585</xdr:colOff>
      <xdr:row>47</xdr:row>
      <xdr:rowOff>212090</xdr:rowOff>
    </xdr:to>
    <xdr:sp macro="" textlink="">
      <xdr:nvSpPr>
        <xdr:cNvPr id="6" name="Text Box 1125">
          <a:extLst>
            <a:ext uri="{FF2B5EF4-FFF2-40B4-BE49-F238E27FC236}">
              <a16:creationId xmlns:a16="http://schemas.microsoft.com/office/drawing/2014/main" id="{1070A657-FA9D-45A4-84C4-2A2139A9340E}"/>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7" name="Text Box 1126">
          <a:extLst>
            <a:ext uri="{FF2B5EF4-FFF2-40B4-BE49-F238E27FC236}">
              <a16:creationId xmlns:a16="http://schemas.microsoft.com/office/drawing/2014/main" id="{8CEAA451-E5C4-411F-AA77-866FAE2E555E}"/>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362585</xdr:colOff>
      <xdr:row>47</xdr:row>
      <xdr:rowOff>212090</xdr:rowOff>
    </xdr:to>
    <xdr:sp macro="" textlink="">
      <xdr:nvSpPr>
        <xdr:cNvPr id="8" name="Text Box 1127">
          <a:extLst>
            <a:ext uri="{FF2B5EF4-FFF2-40B4-BE49-F238E27FC236}">
              <a16:creationId xmlns:a16="http://schemas.microsoft.com/office/drawing/2014/main" id="{DF55B218-DCF1-47A6-8230-CFD6A40F5B1D}"/>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9" name="Text Box 1128">
          <a:extLst>
            <a:ext uri="{FF2B5EF4-FFF2-40B4-BE49-F238E27FC236}">
              <a16:creationId xmlns:a16="http://schemas.microsoft.com/office/drawing/2014/main" id="{2B0CC5E6-A797-42A4-B44A-1C6DE2EB9EA2}"/>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57150</xdr:colOff>
      <xdr:row>44</xdr:row>
      <xdr:rowOff>127000</xdr:rowOff>
    </xdr:from>
    <xdr:to>
      <xdr:col>13</xdr:col>
      <xdr:colOff>279399</xdr:colOff>
      <xdr:row>59</xdr:row>
      <xdr:rowOff>82550</xdr:rowOff>
    </xdr:to>
    <xdr:sp macro="" textlink="">
      <xdr:nvSpPr>
        <xdr:cNvPr id="10" name="Rectangle 1160">
          <a:extLst>
            <a:ext uri="{FF2B5EF4-FFF2-40B4-BE49-F238E27FC236}">
              <a16:creationId xmlns:a16="http://schemas.microsoft.com/office/drawing/2014/main" id="{D710D323-464D-4883-8666-BC6C026C6015}"/>
            </a:ext>
          </a:extLst>
        </xdr:cNvPr>
        <xdr:cNvSpPr>
          <a:spLocks noChangeArrowheads="1"/>
        </xdr:cNvSpPr>
      </xdr:nvSpPr>
      <xdr:spPr bwMode="auto">
        <a:xfrm>
          <a:off x="260350" y="7512050"/>
          <a:ext cx="6330949" cy="280670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DI</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は、景気の動きを各種の指標によって総合的にとらえようとするもので、各系列で採用指標のうち</a:t>
          </a:r>
          <a:endPar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３か月前と比較して増加している系列（＋）が何％を占めているかを表したものです。</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各系列において、指数の計算方法は次式によります。</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指数＝（</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の指標数＋</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0.5×</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保ち合い</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｢0｣</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の指標数）</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当該採用指標数</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×100</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DI</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には３つの指標があり、それぞれ下記のような特徴があります。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993366"/>
              </a:solidFill>
              <a:effectLst/>
              <a:uLnTx/>
              <a:uFillTx/>
              <a:latin typeface="ＭＳ Ｐ明朝"/>
              <a:ea typeface="ＭＳ Ｐ明朝"/>
              <a:cs typeface="+mn-cs"/>
            </a:rPr>
            <a:t>「先行指数」　・・・　景気に対し先行して動き、景気の先行きを予測する。</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993366"/>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0000FF"/>
              </a:solidFill>
              <a:effectLst/>
              <a:uLnTx/>
              <a:uFillTx/>
              <a:latin typeface="ＭＳ Ｐ明朝"/>
              <a:ea typeface="ＭＳ Ｐ明朝"/>
              <a:cs typeface="+mn-cs"/>
            </a:rPr>
            <a:t>「一致指数」　・・・　景気に対しほぼ一致して動き、景気の現状を示す。</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FF"/>
              </a:solidFill>
              <a:effectLst/>
              <a:uLnTx/>
              <a:uFillTx/>
              <a:latin typeface="ＭＳ Ｐ明朝"/>
              <a:ea typeface="ＭＳ Ｐ明朝"/>
              <a:cs typeface="+mn-cs"/>
            </a:rPr>
            <a:t>　　　　　　　</a:t>
          </a:r>
          <a:r>
            <a:rPr kumimoji="0" lang="ja-JP" altLang="en-US" sz="1050" b="0" i="0" u="none" strike="noStrike" kern="0" cap="none" spc="0" normalizeH="0" baseline="0" noProof="0">
              <a:ln>
                <a:noFill/>
              </a:ln>
              <a:solidFill>
                <a:srgbClr val="008000"/>
              </a:solidFill>
              <a:effectLst/>
              <a:uLnTx/>
              <a:uFillTx/>
              <a:latin typeface="ＭＳ Ｐ明朝"/>
              <a:ea typeface="ＭＳ Ｐ明朝"/>
              <a:cs typeface="+mn-cs"/>
            </a:rPr>
            <a:t>「遅行指数」　・・・　景気に対し遅れて動き、景気の動きを確認する。</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一致指数が基調的に</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50</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％を上回って推移している時期は景気拡張期、</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50</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％を下回って推移している時期は景気後退期と判断します。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なお、値そのものの大きさは景気変動の大きさないし振幅を示すものでは</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ありません。</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DI</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は不規則な動きをすることが多いので、基調的な動きは累積</a:t>
          </a:r>
          <a:r>
            <a:rPr kumimoji="0" lang="en-US" altLang="ja-JP" sz="1050" b="0" i="0" u="none" strike="noStrike" kern="0" cap="none" spc="0" normalizeH="0" baseline="0" noProof="0">
              <a:ln>
                <a:noFill/>
              </a:ln>
              <a:solidFill>
                <a:srgbClr val="000000"/>
              </a:solidFill>
              <a:effectLst/>
              <a:uLnTx/>
              <a:uFillTx/>
              <a:latin typeface="ＭＳ Ｐ明朝"/>
              <a:ea typeface="ＭＳ Ｐ明朝"/>
              <a:cs typeface="+mn-cs"/>
            </a:rPr>
            <a:t>DI</a:t>
          </a: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のグラフでみると分かりやすく</a:t>
          </a: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Ｐ明朝"/>
              <a:ea typeface="ＭＳ Ｐ明朝"/>
              <a:cs typeface="+mn-cs"/>
            </a:rPr>
            <a:t>　　なります。</a:t>
          </a:r>
        </a:p>
        <a:p>
          <a:pPr algn="l" rtl="0">
            <a:lnSpc>
              <a:spcPts val="1100"/>
            </a:lnSpc>
            <a:defRPr sz="1000"/>
          </a:pPr>
          <a:endParaRPr lang="ja-JP" altLang="en-US" sz="1050" b="0" i="0" u="none" strike="noStrike" baseline="0">
            <a:solidFill>
              <a:srgbClr val="000000"/>
            </a:solidFill>
            <a:latin typeface="ＭＳ Ｐ明朝"/>
            <a:ea typeface="ＭＳ Ｐ明朝"/>
          </a:endParaRPr>
        </a:p>
      </xdr:txBody>
    </xdr:sp>
    <xdr:clientData/>
  </xdr:twoCellAnchor>
  <xdr:twoCellAnchor editAs="oneCell">
    <xdr:from>
      <xdr:col>9</xdr:col>
      <xdr:colOff>276225</xdr:colOff>
      <xdr:row>60</xdr:row>
      <xdr:rowOff>0</xdr:rowOff>
    </xdr:from>
    <xdr:to>
      <xdr:col>9</xdr:col>
      <xdr:colOff>363855</xdr:colOff>
      <xdr:row>62</xdr:row>
      <xdr:rowOff>97790</xdr:rowOff>
    </xdr:to>
    <xdr:sp macro="" textlink="">
      <xdr:nvSpPr>
        <xdr:cNvPr id="12" name="Text Box 1025">
          <a:extLst>
            <a:ext uri="{FF2B5EF4-FFF2-40B4-BE49-F238E27FC236}">
              <a16:creationId xmlns:a16="http://schemas.microsoft.com/office/drawing/2014/main" id="{BD4892E5-B61B-484B-80DB-B90AFCF2ED3B}"/>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13" name="Text Box 1026">
          <a:extLst>
            <a:ext uri="{FF2B5EF4-FFF2-40B4-BE49-F238E27FC236}">
              <a16:creationId xmlns:a16="http://schemas.microsoft.com/office/drawing/2014/main" id="{C181395C-EA5E-4595-B6D1-3D07C63DF18F}"/>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60</xdr:row>
      <xdr:rowOff>0</xdr:rowOff>
    </xdr:from>
    <xdr:to>
      <xdr:col>9</xdr:col>
      <xdr:colOff>363855</xdr:colOff>
      <xdr:row>62</xdr:row>
      <xdr:rowOff>97790</xdr:rowOff>
    </xdr:to>
    <xdr:sp macro="" textlink="">
      <xdr:nvSpPr>
        <xdr:cNvPr id="14" name="Text Box 1051">
          <a:extLst>
            <a:ext uri="{FF2B5EF4-FFF2-40B4-BE49-F238E27FC236}">
              <a16:creationId xmlns:a16="http://schemas.microsoft.com/office/drawing/2014/main" id="{935CCF19-828B-4C9A-BF71-A276A34F4869}"/>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15" name="Text Box 1052">
          <a:extLst>
            <a:ext uri="{FF2B5EF4-FFF2-40B4-BE49-F238E27FC236}">
              <a16:creationId xmlns:a16="http://schemas.microsoft.com/office/drawing/2014/main" id="{425B9783-21D1-4759-84A1-380788703F1E}"/>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362585</xdr:colOff>
      <xdr:row>62</xdr:row>
      <xdr:rowOff>97790</xdr:rowOff>
    </xdr:to>
    <xdr:sp macro="" textlink="">
      <xdr:nvSpPr>
        <xdr:cNvPr id="16" name="Text Box 1125">
          <a:extLst>
            <a:ext uri="{FF2B5EF4-FFF2-40B4-BE49-F238E27FC236}">
              <a16:creationId xmlns:a16="http://schemas.microsoft.com/office/drawing/2014/main" id="{04F31DFC-5E95-488E-9B09-F79E6773C41E}"/>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17" name="Text Box 1126">
          <a:extLst>
            <a:ext uri="{FF2B5EF4-FFF2-40B4-BE49-F238E27FC236}">
              <a16:creationId xmlns:a16="http://schemas.microsoft.com/office/drawing/2014/main" id="{5D31DABD-5230-44F4-930D-DFB48005C646}"/>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362585</xdr:colOff>
      <xdr:row>62</xdr:row>
      <xdr:rowOff>97790</xdr:rowOff>
    </xdr:to>
    <xdr:sp macro="" textlink="">
      <xdr:nvSpPr>
        <xdr:cNvPr id="18" name="Text Box 1127">
          <a:extLst>
            <a:ext uri="{FF2B5EF4-FFF2-40B4-BE49-F238E27FC236}">
              <a16:creationId xmlns:a16="http://schemas.microsoft.com/office/drawing/2014/main" id="{3FCC8153-A570-42E5-8D34-E3C51F096083}"/>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19" name="Text Box 1128">
          <a:extLst>
            <a:ext uri="{FF2B5EF4-FFF2-40B4-BE49-F238E27FC236}">
              <a16:creationId xmlns:a16="http://schemas.microsoft.com/office/drawing/2014/main" id="{357BFE5B-6A3A-4D18-B386-A96CEF268E10}"/>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47</xdr:row>
      <xdr:rowOff>0</xdr:rowOff>
    </xdr:from>
    <xdr:to>
      <xdr:col>9</xdr:col>
      <xdr:colOff>363855</xdr:colOff>
      <xdr:row>47</xdr:row>
      <xdr:rowOff>212090</xdr:rowOff>
    </xdr:to>
    <xdr:sp macro="" textlink="">
      <xdr:nvSpPr>
        <xdr:cNvPr id="20" name="Text Box 1025">
          <a:extLst>
            <a:ext uri="{FF2B5EF4-FFF2-40B4-BE49-F238E27FC236}">
              <a16:creationId xmlns:a16="http://schemas.microsoft.com/office/drawing/2014/main" id="{6429C634-F3DD-4557-83D9-BDB88B098643}"/>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21" name="Text Box 1026">
          <a:extLst>
            <a:ext uri="{FF2B5EF4-FFF2-40B4-BE49-F238E27FC236}">
              <a16:creationId xmlns:a16="http://schemas.microsoft.com/office/drawing/2014/main" id="{89EA060D-44CF-43A4-8220-69B4B13728FE}"/>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47</xdr:row>
      <xdr:rowOff>0</xdr:rowOff>
    </xdr:from>
    <xdr:to>
      <xdr:col>9</xdr:col>
      <xdr:colOff>363855</xdr:colOff>
      <xdr:row>47</xdr:row>
      <xdr:rowOff>212090</xdr:rowOff>
    </xdr:to>
    <xdr:sp macro="" textlink="">
      <xdr:nvSpPr>
        <xdr:cNvPr id="22" name="Text Box 1051">
          <a:extLst>
            <a:ext uri="{FF2B5EF4-FFF2-40B4-BE49-F238E27FC236}">
              <a16:creationId xmlns:a16="http://schemas.microsoft.com/office/drawing/2014/main" id="{CF4C5B3D-D7CF-4280-B917-6D98164A7F91}"/>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23" name="Text Box 1052">
          <a:extLst>
            <a:ext uri="{FF2B5EF4-FFF2-40B4-BE49-F238E27FC236}">
              <a16:creationId xmlns:a16="http://schemas.microsoft.com/office/drawing/2014/main" id="{2D23218A-B3E7-4452-9074-3DF9713278EB}"/>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362585</xdr:colOff>
      <xdr:row>47</xdr:row>
      <xdr:rowOff>212090</xdr:rowOff>
    </xdr:to>
    <xdr:sp macro="" textlink="">
      <xdr:nvSpPr>
        <xdr:cNvPr id="24" name="Text Box 1125">
          <a:extLst>
            <a:ext uri="{FF2B5EF4-FFF2-40B4-BE49-F238E27FC236}">
              <a16:creationId xmlns:a16="http://schemas.microsoft.com/office/drawing/2014/main" id="{F65498F6-6FB5-4F1F-9A46-12462D0B6DBA}"/>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25" name="Text Box 1126">
          <a:extLst>
            <a:ext uri="{FF2B5EF4-FFF2-40B4-BE49-F238E27FC236}">
              <a16:creationId xmlns:a16="http://schemas.microsoft.com/office/drawing/2014/main" id="{0034862D-76ED-468F-B84D-87515ACDA4E5}"/>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362585</xdr:colOff>
      <xdr:row>47</xdr:row>
      <xdr:rowOff>212090</xdr:rowOff>
    </xdr:to>
    <xdr:sp macro="" textlink="">
      <xdr:nvSpPr>
        <xdr:cNvPr id="26" name="Text Box 1127">
          <a:extLst>
            <a:ext uri="{FF2B5EF4-FFF2-40B4-BE49-F238E27FC236}">
              <a16:creationId xmlns:a16="http://schemas.microsoft.com/office/drawing/2014/main" id="{F719ADFC-C787-4A95-BF9F-30A80359CA22}"/>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212090</xdr:rowOff>
    </xdr:to>
    <xdr:sp macro="" textlink="">
      <xdr:nvSpPr>
        <xdr:cNvPr id="27" name="Text Box 1128">
          <a:extLst>
            <a:ext uri="{FF2B5EF4-FFF2-40B4-BE49-F238E27FC236}">
              <a16:creationId xmlns:a16="http://schemas.microsoft.com/office/drawing/2014/main" id="{063D5877-5E18-494C-BFB7-B6C25298B828}"/>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139699</xdr:colOff>
      <xdr:row>44</xdr:row>
      <xdr:rowOff>168275</xdr:rowOff>
    </xdr:from>
    <xdr:to>
      <xdr:col>9</xdr:col>
      <xdr:colOff>1009650</xdr:colOff>
      <xdr:row>45</xdr:row>
      <xdr:rowOff>161925</xdr:rowOff>
    </xdr:to>
    <xdr:sp macro="" textlink="">
      <xdr:nvSpPr>
        <xdr:cNvPr id="28" name="Text Box 1130">
          <a:extLst>
            <a:ext uri="{FF2B5EF4-FFF2-40B4-BE49-F238E27FC236}">
              <a16:creationId xmlns:a16="http://schemas.microsoft.com/office/drawing/2014/main" id="{615521D4-F061-4DF4-8D3B-A63D98F69302}"/>
            </a:ext>
          </a:extLst>
        </xdr:cNvPr>
        <xdr:cNvSpPr txBox="1">
          <a:spLocks noChangeArrowheads="1"/>
        </xdr:cNvSpPr>
      </xdr:nvSpPr>
      <xdr:spPr bwMode="auto">
        <a:xfrm flipV="1">
          <a:off x="1060449" y="7553325"/>
          <a:ext cx="3435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60</xdr:row>
      <xdr:rowOff>0</xdr:rowOff>
    </xdr:from>
    <xdr:to>
      <xdr:col>9</xdr:col>
      <xdr:colOff>363855</xdr:colOff>
      <xdr:row>62</xdr:row>
      <xdr:rowOff>97790</xdr:rowOff>
    </xdr:to>
    <xdr:sp macro="" textlink="">
      <xdr:nvSpPr>
        <xdr:cNvPr id="29" name="Text Box 1025">
          <a:extLst>
            <a:ext uri="{FF2B5EF4-FFF2-40B4-BE49-F238E27FC236}">
              <a16:creationId xmlns:a16="http://schemas.microsoft.com/office/drawing/2014/main" id="{CD15AE55-73DA-43F2-A72E-26FEFEB5C0EB}"/>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30" name="Text Box 1026">
          <a:extLst>
            <a:ext uri="{FF2B5EF4-FFF2-40B4-BE49-F238E27FC236}">
              <a16:creationId xmlns:a16="http://schemas.microsoft.com/office/drawing/2014/main" id="{F72ABC9C-9475-4199-A1DE-578114502480}"/>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60</xdr:row>
      <xdr:rowOff>0</xdr:rowOff>
    </xdr:from>
    <xdr:to>
      <xdr:col>9</xdr:col>
      <xdr:colOff>363855</xdr:colOff>
      <xdr:row>62</xdr:row>
      <xdr:rowOff>97790</xdr:rowOff>
    </xdr:to>
    <xdr:sp macro="" textlink="">
      <xdr:nvSpPr>
        <xdr:cNvPr id="31" name="Text Box 1051">
          <a:extLst>
            <a:ext uri="{FF2B5EF4-FFF2-40B4-BE49-F238E27FC236}">
              <a16:creationId xmlns:a16="http://schemas.microsoft.com/office/drawing/2014/main" id="{9ACC9D12-9EB9-414D-9C5A-679250357F24}"/>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32" name="Text Box 1052">
          <a:extLst>
            <a:ext uri="{FF2B5EF4-FFF2-40B4-BE49-F238E27FC236}">
              <a16:creationId xmlns:a16="http://schemas.microsoft.com/office/drawing/2014/main" id="{9B36996E-C523-4C53-90A0-63DC6D3C8AE7}"/>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362585</xdr:colOff>
      <xdr:row>62</xdr:row>
      <xdr:rowOff>97790</xdr:rowOff>
    </xdr:to>
    <xdr:sp macro="" textlink="">
      <xdr:nvSpPr>
        <xdr:cNvPr id="33" name="Text Box 1125">
          <a:extLst>
            <a:ext uri="{FF2B5EF4-FFF2-40B4-BE49-F238E27FC236}">
              <a16:creationId xmlns:a16="http://schemas.microsoft.com/office/drawing/2014/main" id="{F0ABAB24-BB54-4932-B8B4-69A4812D009F}"/>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34" name="Text Box 1126">
          <a:extLst>
            <a:ext uri="{FF2B5EF4-FFF2-40B4-BE49-F238E27FC236}">
              <a16:creationId xmlns:a16="http://schemas.microsoft.com/office/drawing/2014/main" id="{4CEDDFF5-9F04-4B3C-B4DA-D3D50C3D6A6D}"/>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362585</xdr:colOff>
      <xdr:row>62</xdr:row>
      <xdr:rowOff>97790</xdr:rowOff>
    </xdr:to>
    <xdr:sp macro="" textlink="">
      <xdr:nvSpPr>
        <xdr:cNvPr id="35" name="Text Box 1127">
          <a:extLst>
            <a:ext uri="{FF2B5EF4-FFF2-40B4-BE49-F238E27FC236}">
              <a16:creationId xmlns:a16="http://schemas.microsoft.com/office/drawing/2014/main" id="{2852DE20-320C-471B-84AC-9BFE76344869}"/>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97790</xdr:rowOff>
    </xdr:to>
    <xdr:sp macro="" textlink="">
      <xdr:nvSpPr>
        <xdr:cNvPr id="36" name="Text Box 1128">
          <a:extLst>
            <a:ext uri="{FF2B5EF4-FFF2-40B4-BE49-F238E27FC236}">
              <a16:creationId xmlns:a16="http://schemas.microsoft.com/office/drawing/2014/main" id="{7DFB05C2-53C2-4B05-A263-34B01FEF8D74}"/>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114300</xdr:colOff>
      <xdr:row>2</xdr:row>
      <xdr:rowOff>83820</xdr:rowOff>
    </xdr:from>
    <xdr:to>
      <xdr:col>24</xdr:col>
      <xdr:colOff>83966</xdr:colOff>
      <xdr:row>27</xdr:row>
      <xdr:rowOff>91440</xdr:rowOff>
    </xdr:to>
    <xdr:pic>
      <xdr:nvPicPr>
        <xdr:cNvPr id="37" name="図 36">
          <a:extLst>
            <a:ext uri="{FF2B5EF4-FFF2-40B4-BE49-F238E27FC236}">
              <a16:creationId xmlns:a16="http://schemas.microsoft.com/office/drawing/2014/main" id="{768903AE-6729-4D46-82DA-D2879192FAD2}"/>
            </a:ext>
          </a:extLst>
        </xdr:cNvPr>
        <xdr:cNvPicPr>
          <a:picLocks noChangeAspect="1"/>
        </xdr:cNvPicPr>
      </xdr:nvPicPr>
      <xdr:blipFill>
        <a:blip xmlns:r="http://schemas.openxmlformats.org/officeDocument/2006/relationships" r:embed="rId1"/>
        <a:stretch>
          <a:fillRect/>
        </a:stretch>
      </xdr:blipFill>
      <xdr:spPr>
        <a:xfrm>
          <a:off x="6880860" y="495300"/>
          <a:ext cx="6469526" cy="4122420"/>
        </a:xfrm>
        <a:prstGeom prst="rect">
          <a:avLst/>
        </a:prstGeom>
      </xdr:spPr>
    </xdr:pic>
    <xdr:clientData/>
  </xdr:twoCellAnchor>
  <xdr:twoCellAnchor editAs="oneCell">
    <xdr:from>
      <xdr:col>14</xdr:col>
      <xdr:colOff>53340</xdr:colOff>
      <xdr:row>29</xdr:row>
      <xdr:rowOff>68579</xdr:rowOff>
    </xdr:from>
    <xdr:to>
      <xdr:col>22</xdr:col>
      <xdr:colOff>899160</xdr:colOff>
      <xdr:row>52</xdr:row>
      <xdr:rowOff>105882</xdr:rowOff>
    </xdr:to>
    <xdr:pic>
      <xdr:nvPicPr>
        <xdr:cNvPr id="38" name="図 37">
          <a:extLst>
            <a:ext uri="{FF2B5EF4-FFF2-40B4-BE49-F238E27FC236}">
              <a16:creationId xmlns:a16="http://schemas.microsoft.com/office/drawing/2014/main" id="{C8A9CBC5-4FB4-4008-AA64-88FAF2999310}"/>
            </a:ext>
          </a:extLst>
        </xdr:cNvPr>
        <xdr:cNvPicPr>
          <a:picLocks noChangeAspect="1"/>
        </xdr:cNvPicPr>
      </xdr:nvPicPr>
      <xdr:blipFill>
        <a:blip xmlns:r="http://schemas.openxmlformats.org/officeDocument/2006/relationships" r:embed="rId2"/>
        <a:stretch>
          <a:fillRect/>
        </a:stretch>
      </xdr:blipFill>
      <xdr:spPr>
        <a:xfrm>
          <a:off x="6819900" y="4975859"/>
          <a:ext cx="6027420" cy="41825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1916430" cy="1322070"/>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91247</xdr:colOff>
      <xdr:row>31</xdr:row>
      <xdr:rowOff>58779</xdr:rowOff>
    </xdr:from>
    <xdr:to>
      <xdr:col>9</xdr:col>
      <xdr:colOff>319212</xdr:colOff>
      <xdr:row>31</xdr:row>
      <xdr:rowOff>291407</xdr:rowOff>
    </xdr:to>
    <xdr:sp macro="" textlink="">
      <xdr:nvSpPr>
        <xdr:cNvPr id="97" name="AutoShape 384">
          <a:extLst>
            <a:ext uri="{FF2B5EF4-FFF2-40B4-BE49-F238E27FC236}">
              <a16:creationId xmlns:a16="http://schemas.microsoft.com/office/drawing/2014/main" id="{4C5F5A52-A403-48C6-8B15-4D79A08C81D6}"/>
            </a:ext>
          </a:extLst>
        </xdr:cNvPr>
        <xdr:cNvSpPr>
          <a:spLocks noChangeArrowheads="1"/>
        </xdr:cNvSpPr>
      </xdr:nvSpPr>
      <xdr:spPr bwMode="auto">
        <a:xfrm rot="2700000">
          <a:off x="4687420" y="8330467"/>
          <a:ext cx="232628" cy="22796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94138</xdr:colOff>
      <xdr:row>24</xdr:row>
      <xdr:rowOff>60828</xdr:rowOff>
    </xdr:from>
    <xdr:to>
      <xdr:col>9</xdr:col>
      <xdr:colOff>328453</xdr:colOff>
      <xdr:row>24</xdr:row>
      <xdr:rowOff>276946</xdr:rowOff>
    </xdr:to>
    <xdr:sp macro="" textlink="">
      <xdr:nvSpPr>
        <xdr:cNvPr id="98" name="AutoShape 384">
          <a:extLst>
            <a:ext uri="{FF2B5EF4-FFF2-40B4-BE49-F238E27FC236}">
              <a16:creationId xmlns:a16="http://schemas.microsoft.com/office/drawing/2014/main" id="{6029532F-53C7-4E6C-937C-DF5F05D8C220}"/>
            </a:ext>
          </a:extLst>
        </xdr:cNvPr>
        <xdr:cNvSpPr>
          <a:spLocks noChangeArrowheads="1"/>
        </xdr:cNvSpPr>
      </xdr:nvSpPr>
      <xdr:spPr bwMode="auto">
        <a:xfrm rot="2700000">
          <a:off x="4701741" y="6048338"/>
          <a:ext cx="216118" cy="23431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82676</xdr:colOff>
      <xdr:row>23</xdr:row>
      <xdr:rowOff>63256</xdr:rowOff>
    </xdr:from>
    <xdr:to>
      <xdr:col>9</xdr:col>
      <xdr:colOff>322071</xdr:colOff>
      <xdr:row>23</xdr:row>
      <xdr:rowOff>283184</xdr:rowOff>
    </xdr:to>
    <xdr:sp macro="" textlink="">
      <xdr:nvSpPr>
        <xdr:cNvPr id="105" name="AutoShape 384">
          <a:extLst>
            <a:ext uri="{FF2B5EF4-FFF2-40B4-BE49-F238E27FC236}">
              <a16:creationId xmlns:a16="http://schemas.microsoft.com/office/drawing/2014/main" id="{DCD774C3-11DF-4848-9212-E2AC850C3A38}"/>
            </a:ext>
          </a:extLst>
        </xdr:cNvPr>
        <xdr:cNvSpPr>
          <a:spLocks noChangeArrowheads="1"/>
        </xdr:cNvSpPr>
      </xdr:nvSpPr>
      <xdr:spPr bwMode="auto">
        <a:xfrm rot="2700000">
          <a:off x="4690914" y="5725452"/>
          <a:ext cx="219928" cy="23939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87377</xdr:colOff>
      <xdr:row>21</xdr:row>
      <xdr:rowOff>44282</xdr:rowOff>
    </xdr:from>
    <xdr:to>
      <xdr:col>9</xdr:col>
      <xdr:colOff>306977</xdr:colOff>
      <xdr:row>21</xdr:row>
      <xdr:rowOff>281882</xdr:rowOff>
    </xdr:to>
    <xdr:sp macro="" textlink="">
      <xdr:nvSpPr>
        <xdr:cNvPr id="25" name="AutoShape 830">
          <a:extLst>
            <a:ext uri="{FF2B5EF4-FFF2-40B4-BE49-F238E27FC236}">
              <a16:creationId xmlns:a16="http://schemas.microsoft.com/office/drawing/2014/main" id="{FAFCDBD2-50B0-2799-697C-EDB108E11D1C}"/>
            </a:ext>
          </a:extLst>
        </xdr:cNvPr>
        <xdr:cNvSpPr>
          <a:spLocks noChangeArrowheads="1"/>
        </xdr:cNvSpPr>
      </xdr:nvSpPr>
      <xdr:spPr bwMode="auto">
        <a:xfrm rot="-2700000">
          <a:off x="4612994" y="5285517"/>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100629</xdr:colOff>
      <xdr:row>29</xdr:row>
      <xdr:rowOff>31032</xdr:rowOff>
    </xdr:from>
    <xdr:to>
      <xdr:col>9</xdr:col>
      <xdr:colOff>320229</xdr:colOff>
      <xdr:row>29</xdr:row>
      <xdr:rowOff>268632</xdr:rowOff>
    </xdr:to>
    <xdr:sp macro="" textlink="">
      <xdr:nvSpPr>
        <xdr:cNvPr id="70" name="AutoShape 830">
          <a:extLst>
            <a:ext uri="{FF2B5EF4-FFF2-40B4-BE49-F238E27FC236}">
              <a16:creationId xmlns:a16="http://schemas.microsoft.com/office/drawing/2014/main" id="{AE05C19E-3700-59FB-00C0-F64124B95FB7}"/>
            </a:ext>
          </a:extLst>
        </xdr:cNvPr>
        <xdr:cNvSpPr>
          <a:spLocks noChangeArrowheads="1"/>
        </xdr:cNvSpPr>
      </xdr:nvSpPr>
      <xdr:spPr bwMode="auto">
        <a:xfrm rot="-2700000">
          <a:off x="4626246" y="7498632"/>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100629</xdr:colOff>
      <xdr:row>30</xdr:row>
      <xdr:rowOff>37658</xdr:rowOff>
    </xdr:from>
    <xdr:to>
      <xdr:col>9</xdr:col>
      <xdr:colOff>320229</xdr:colOff>
      <xdr:row>30</xdr:row>
      <xdr:rowOff>275258</xdr:rowOff>
    </xdr:to>
    <xdr:sp macro="" textlink="">
      <xdr:nvSpPr>
        <xdr:cNvPr id="71" name="AutoShape 830">
          <a:extLst>
            <a:ext uri="{FF2B5EF4-FFF2-40B4-BE49-F238E27FC236}">
              <a16:creationId xmlns:a16="http://schemas.microsoft.com/office/drawing/2014/main" id="{D8477E0B-D188-8170-1602-89E055B0D000}"/>
            </a:ext>
          </a:extLst>
        </xdr:cNvPr>
        <xdr:cNvSpPr>
          <a:spLocks noChangeArrowheads="1"/>
        </xdr:cNvSpPr>
      </xdr:nvSpPr>
      <xdr:spPr bwMode="auto">
        <a:xfrm rot="-2700000">
          <a:off x="4626246" y="7823310"/>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81406</xdr:colOff>
      <xdr:row>20</xdr:row>
      <xdr:rowOff>67618</xdr:rowOff>
    </xdr:from>
    <xdr:to>
      <xdr:col>9</xdr:col>
      <xdr:colOff>322071</xdr:colOff>
      <xdr:row>20</xdr:row>
      <xdr:rowOff>295166</xdr:rowOff>
    </xdr:to>
    <xdr:sp macro="" textlink="">
      <xdr:nvSpPr>
        <xdr:cNvPr id="12" name="AutoShape 384">
          <a:extLst>
            <a:ext uri="{FF2B5EF4-FFF2-40B4-BE49-F238E27FC236}">
              <a16:creationId xmlns:a16="http://schemas.microsoft.com/office/drawing/2014/main" id="{8D0D76C8-5FA4-9A14-4358-CD00D6627989}"/>
            </a:ext>
          </a:extLst>
        </xdr:cNvPr>
        <xdr:cNvSpPr>
          <a:spLocks noChangeArrowheads="1"/>
        </xdr:cNvSpPr>
      </xdr:nvSpPr>
      <xdr:spPr bwMode="auto">
        <a:xfrm rot="2700000">
          <a:off x="4686469" y="5083633"/>
          <a:ext cx="227548" cy="24066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91184</xdr:colOff>
      <xdr:row>32</xdr:row>
      <xdr:rowOff>49639</xdr:rowOff>
    </xdr:from>
    <xdr:to>
      <xdr:col>11</xdr:col>
      <xdr:colOff>306974</xdr:colOff>
      <xdr:row>32</xdr:row>
      <xdr:rowOff>293589</xdr:rowOff>
    </xdr:to>
    <xdr:sp macro="" textlink="">
      <xdr:nvSpPr>
        <xdr:cNvPr id="64" name="AutoShape 830">
          <a:extLst>
            <a:ext uri="{FF2B5EF4-FFF2-40B4-BE49-F238E27FC236}">
              <a16:creationId xmlns:a16="http://schemas.microsoft.com/office/drawing/2014/main" id="{DAA3272F-EB41-F192-BC2A-FF5BB77D01C2}"/>
            </a:ext>
          </a:extLst>
        </xdr:cNvPr>
        <xdr:cNvSpPr>
          <a:spLocks noChangeArrowheads="1"/>
        </xdr:cNvSpPr>
      </xdr:nvSpPr>
      <xdr:spPr bwMode="auto">
        <a:xfrm rot="-2700000">
          <a:off x="6101045" y="8643674"/>
          <a:ext cx="215790" cy="24395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98505</xdr:colOff>
      <xdr:row>15</xdr:row>
      <xdr:rowOff>54722</xdr:rowOff>
    </xdr:from>
    <xdr:to>
      <xdr:col>9</xdr:col>
      <xdr:colOff>315565</xdr:colOff>
      <xdr:row>15</xdr:row>
      <xdr:rowOff>281491</xdr:rowOff>
    </xdr:to>
    <xdr:sp macro="" textlink="">
      <xdr:nvSpPr>
        <xdr:cNvPr id="69" name="AutoShape 830">
          <a:extLst>
            <a:ext uri="{FF2B5EF4-FFF2-40B4-BE49-F238E27FC236}">
              <a16:creationId xmlns:a16="http://schemas.microsoft.com/office/drawing/2014/main" id="{1D789A0B-36B8-4DF1-85BB-57D91F07DDDD}"/>
            </a:ext>
          </a:extLst>
        </xdr:cNvPr>
        <xdr:cNvSpPr>
          <a:spLocks noChangeArrowheads="1"/>
        </xdr:cNvSpPr>
      </xdr:nvSpPr>
      <xdr:spPr bwMode="auto">
        <a:xfrm rot="-2700000">
          <a:off x="4697009" y="3453905"/>
          <a:ext cx="217060" cy="226769"/>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88678</xdr:colOff>
      <xdr:row>18</xdr:row>
      <xdr:rowOff>48921</xdr:rowOff>
    </xdr:from>
    <xdr:to>
      <xdr:col>9</xdr:col>
      <xdr:colOff>307008</xdr:colOff>
      <xdr:row>18</xdr:row>
      <xdr:rowOff>274420</xdr:rowOff>
    </xdr:to>
    <xdr:sp macro="" textlink="">
      <xdr:nvSpPr>
        <xdr:cNvPr id="7" name="AutoShape 830">
          <a:extLst>
            <a:ext uri="{FF2B5EF4-FFF2-40B4-BE49-F238E27FC236}">
              <a16:creationId xmlns:a16="http://schemas.microsoft.com/office/drawing/2014/main" id="{2D5D44D1-F305-4BC2-A0D4-46037AE8529B}"/>
            </a:ext>
          </a:extLst>
        </xdr:cNvPr>
        <xdr:cNvSpPr>
          <a:spLocks noChangeArrowheads="1"/>
        </xdr:cNvSpPr>
      </xdr:nvSpPr>
      <xdr:spPr bwMode="auto">
        <a:xfrm rot="-2700000">
          <a:off x="4687182" y="4422138"/>
          <a:ext cx="218330" cy="225499"/>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68580</xdr:colOff>
      <xdr:row>16</xdr:row>
      <xdr:rowOff>76200</xdr:rowOff>
    </xdr:from>
    <xdr:to>
      <xdr:col>9</xdr:col>
      <xdr:colOff>291865</xdr:colOff>
      <xdr:row>16</xdr:row>
      <xdr:rowOff>286785</xdr:rowOff>
    </xdr:to>
    <xdr:pic>
      <xdr:nvPicPr>
        <xdr:cNvPr id="6" name="図 5">
          <a:extLst>
            <a:ext uri="{FF2B5EF4-FFF2-40B4-BE49-F238E27FC236}">
              <a16:creationId xmlns:a16="http://schemas.microsoft.com/office/drawing/2014/main" id="{469A20C2-BBC7-86E6-C032-B1B92BF965FD}"/>
            </a:ext>
          </a:extLst>
        </xdr:cNvPr>
        <xdr:cNvPicPr>
          <a:picLocks noChangeAspect="1"/>
        </xdr:cNvPicPr>
      </xdr:nvPicPr>
      <xdr:blipFill>
        <a:blip xmlns:r="http://schemas.openxmlformats.org/officeDocument/2006/relationships" r:embed="rId1"/>
        <a:stretch>
          <a:fillRect/>
        </a:stretch>
      </xdr:blipFill>
      <xdr:spPr>
        <a:xfrm>
          <a:off x="4671060" y="3794760"/>
          <a:ext cx="218205" cy="218205"/>
        </a:xfrm>
        <a:prstGeom prst="rect">
          <a:avLst/>
        </a:prstGeom>
      </xdr:spPr>
    </xdr:pic>
    <xdr:clientData/>
  </xdr:twoCellAnchor>
  <xdr:twoCellAnchor editAs="oneCell">
    <xdr:from>
      <xdr:col>9</xdr:col>
      <xdr:colOff>83820</xdr:colOff>
      <xdr:row>32</xdr:row>
      <xdr:rowOff>60960</xdr:rowOff>
    </xdr:from>
    <xdr:to>
      <xdr:col>9</xdr:col>
      <xdr:colOff>328442</xdr:colOff>
      <xdr:row>32</xdr:row>
      <xdr:rowOff>290595</xdr:rowOff>
    </xdr:to>
    <xdr:pic>
      <xdr:nvPicPr>
        <xdr:cNvPr id="15" name="図 14">
          <a:extLst>
            <a:ext uri="{FF2B5EF4-FFF2-40B4-BE49-F238E27FC236}">
              <a16:creationId xmlns:a16="http://schemas.microsoft.com/office/drawing/2014/main" id="{536D3C61-1056-B69F-0B61-ECFBA0123FB1}"/>
            </a:ext>
          </a:extLst>
        </xdr:cNvPr>
        <xdr:cNvPicPr>
          <a:picLocks noChangeAspect="1"/>
        </xdr:cNvPicPr>
      </xdr:nvPicPr>
      <xdr:blipFill>
        <a:blip xmlns:r="http://schemas.openxmlformats.org/officeDocument/2006/relationships" r:embed="rId2"/>
        <a:stretch>
          <a:fillRect/>
        </a:stretch>
      </xdr:blipFill>
      <xdr:spPr>
        <a:xfrm>
          <a:off x="4686300" y="8694420"/>
          <a:ext cx="225572" cy="218205"/>
        </a:xfrm>
        <a:prstGeom prst="rect">
          <a:avLst/>
        </a:prstGeom>
      </xdr:spPr>
    </xdr:pic>
    <xdr:clientData/>
  </xdr:twoCellAnchor>
  <xdr:twoCellAnchor editAs="oneCell">
    <xdr:from>
      <xdr:col>11</xdr:col>
      <xdr:colOff>83820</xdr:colOff>
      <xdr:row>31</xdr:row>
      <xdr:rowOff>60960</xdr:rowOff>
    </xdr:from>
    <xdr:to>
      <xdr:col>11</xdr:col>
      <xdr:colOff>326918</xdr:colOff>
      <xdr:row>31</xdr:row>
      <xdr:rowOff>288818</xdr:rowOff>
    </xdr:to>
    <xdr:pic>
      <xdr:nvPicPr>
        <xdr:cNvPr id="26" name="図 25">
          <a:extLst>
            <a:ext uri="{FF2B5EF4-FFF2-40B4-BE49-F238E27FC236}">
              <a16:creationId xmlns:a16="http://schemas.microsoft.com/office/drawing/2014/main" id="{AD0D0125-9318-C1DC-7236-946EF6A25EBC}"/>
            </a:ext>
          </a:extLst>
        </xdr:cNvPr>
        <xdr:cNvPicPr>
          <a:picLocks noChangeAspect="1"/>
        </xdr:cNvPicPr>
      </xdr:nvPicPr>
      <xdr:blipFill>
        <a:blip xmlns:r="http://schemas.openxmlformats.org/officeDocument/2006/relationships" r:embed="rId3"/>
        <a:stretch>
          <a:fillRect/>
        </a:stretch>
      </xdr:blipFill>
      <xdr:spPr>
        <a:xfrm>
          <a:off x="6096000" y="8366760"/>
          <a:ext cx="231668" cy="231668"/>
        </a:xfrm>
        <a:prstGeom prst="rect">
          <a:avLst/>
        </a:prstGeom>
      </xdr:spPr>
    </xdr:pic>
    <xdr:clientData/>
  </xdr:twoCellAnchor>
  <xdr:twoCellAnchor>
    <xdr:from>
      <xdr:col>11</xdr:col>
      <xdr:colOff>116541</xdr:colOff>
      <xdr:row>20</xdr:row>
      <xdr:rowOff>53788</xdr:rowOff>
    </xdr:from>
    <xdr:to>
      <xdr:col>11</xdr:col>
      <xdr:colOff>336141</xdr:colOff>
      <xdr:row>20</xdr:row>
      <xdr:rowOff>291388</xdr:rowOff>
    </xdr:to>
    <xdr:sp macro="" textlink="">
      <xdr:nvSpPr>
        <xdr:cNvPr id="5" name="AutoShape 830">
          <a:extLst>
            <a:ext uri="{FF2B5EF4-FFF2-40B4-BE49-F238E27FC236}">
              <a16:creationId xmlns:a16="http://schemas.microsoft.com/office/drawing/2014/main" id="{A2586C28-2FC9-4A08-BCEC-C926D5512C11}"/>
            </a:ext>
          </a:extLst>
        </xdr:cNvPr>
        <xdr:cNvSpPr>
          <a:spLocks noChangeArrowheads="1"/>
        </xdr:cNvSpPr>
      </xdr:nvSpPr>
      <xdr:spPr bwMode="auto">
        <a:xfrm>
          <a:off x="6006353" y="4975412"/>
          <a:ext cx="219600" cy="237600"/>
        </a:xfrm>
        <a:prstGeom prst="rightArrow">
          <a:avLst>
            <a:gd name="adj1" fmla="val 46573"/>
            <a:gd name="adj2" fmla="val 44087"/>
          </a:avLst>
        </a:prstGeom>
        <a:solidFill>
          <a:srgbClr val="FFFF00"/>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sp>
    <xdr:clientData/>
  </xdr:twoCellAnchor>
  <xdr:twoCellAnchor>
    <xdr:from>
      <xdr:col>9</xdr:col>
      <xdr:colOff>89647</xdr:colOff>
      <xdr:row>17</xdr:row>
      <xdr:rowOff>62753</xdr:rowOff>
    </xdr:from>
    <xdr:to>
      <xdr:col>9</xdr:col>
      <xdr:colOff>309247</xdr:colOff>
      <xdr:row>17</xdr:row>
      <xdr:rowOff>300353</xdr:rowOff>
    </xdr:to>
    <xdr:sp macro="" textlink="">
      <xdr:nvSpPr>
        <xdr:cNvPr id="17" name="AutoShape 830">
          <a:extLst>
            <a:ext uri="{FF2B5EF4-FFF2-40B4-BE49-F238E27FC236}">
              <a16:creationId xmlns:a16="http://schemas.microsoft.com/office/drawing/2014/main" id="{0921B84B-E1D7-446D-97A4-0A764DF04515}"/>
            </a:ext>
          </a:extLst>
        </xdr:cNvPr>
        <xdr:cNvSpPr>
          <a:spLocks noChangeArrowheads="1"/>
        </xdr:cNvSpPr>
      </xdr:nvSpPr>
      <xdr:spPr bwMode="auto">
        <a:xfrm rot="-2700000">
          <a:off x="4598894" y="4016188"/>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89647</xdr:colOff>
      <xdr:row>19</xdr:row>
      <xdr:rowOff>62753</xdr:rowOff>
    </xdr:from>
    <xdr:to>
      <xdr:col>9</xdr:col>
      <xdr:colOff>309247</xdr:colOff>
      <xdr:row>19</xdr:row>
      <xdr:rowOff>300353</xdr:rowOff>
    </xdr:to>
    <xdr:sp macro="" textlink="">
      <xdr:nvSpPr>
        <xdr:cNvPr id="20" name="AutoShape 830">
          <a:extLst>
            <a:ext uri="{FF2B5EF4-FFF2-40B4-BE49-F238E27FC236}">
              <a16:creationId xmlns:a16="http://schemas.microsoft.com/office/drawing/2014/main" id="{A48FEFA2-8119-4AAD-94C1-3688ABFF27E1}"/>
            </a:ext>
          </a:extLst>
        </xdr:cNvPr>
        <xdr:cNvSpPr>
          <a:spLocks noChangeArrowheads="1"/>
        </xdr:cNvSpPr>
      </xdr:nvSpPr>
      <xdr:spPr bwMode="auto">
        <a:xfrm rot="-2700000">
          <a:off x="4598894" y="4661647"/>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89647</xdr:colOff>
      <xdr:row>22</xdr:row>
      <xdr:rowOff>62753</xdr:rowOff>
    </xdr:from>
    <xdr:to>
      <xdr:col>9</xdr:col>
      <xdr:colOff>309247</xdr:colOff>
      <xdr:row>22</xdr:row>
      <xdr:rowOff>300353</xdr:rowOff>
    </xdr:to>
    <xdr:sp macro="" textlink="">
      <xdr:nvSpPr>
        <xdr:cNvPr id="22" name="AutoShape 830">
          <a:extLst>
            <a:ext uri="{FF2B5EF4-FFF2-40B4-BE49-F238E27FC236}">
              <a16:creationId xmlns:a16="http://schemas.microsoft.com/office/drawing/2014/main" id="{119AC235-173C-41AD-9B6F-208B2E71AE49}"/>
            </a:ext>
          </a:extLst>
        </xdr:cNvPr>
        <xdr:cNvSpPr>
          <a:spLocks noChangeArrowheads="1"/>
        </xdr:cNvSpPr>
      </xdr:nvSpPr>
      <xdr:spPr bwMode="auto">
        <a:xfrm rot="-2700000">
          <a:off x="4598894" y="5629835"/>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89647</xdr:colOff>
      <xdr:row>17</xdr:row>
      <xdr:rowOff>62753</xdr:rowOff>
    </xdr:from>
    <xdr:to>
      <xdr:col>11</xdr:col>
      <xdr:colOff>309247</xdr:colOff>
      <xdr:row>17</xdr:row>
      <xdr:rowOff>300353</xdr:rowOff>
    </xdr:to>
    <xdr:sp macro="" textlink="">
      <xdr:nvSpPr>
        <xdr:cNvPr id="27" name="AutoShape 830">
          <a:extLst>
            <a:ext uri="{FF2B5EF4-FFF2-40B4-BE49-F238E27FC236}">
              <a16:creationId xmlns:a16="http://schemas.microsoft.com/office/drawing/2014/main" id="{C7F9619E-E26C-4C17-91BB-30BAF5B1B0D2}"/>
            </a:ext>
          </a:extLst>
        </xdr:cNvPr>
        <xdr:cNvSpPr>
          <a:spLocks noChangeArrowheads="1"/>
        </xdr:cNvSpPr>
      </xdr:nvSpPr>
      <xdr:spPr bwMode="auto">
        <a:xfrm rot="-2700000">
          <a:off x="5979459" y="4016188"/>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89647</xdr:colOff>
      <xdr:row>15</xdr:row>
      <xdr:rowOff>62753</xdr:rowOff>
    </xdr:from>
    <xdr:to>
      <xdr:col>11</xdr:col>
      <xdr:colOff>309247</xdr:colOff>
      <xdr:row>15</xdr:row>
      <xdr:rowOff>300353</xdr:rowOff>
    </xdr:to>
    <xdr:sp macro="" textlink="">
      <xdr:nvSpPr>
        <xdr:cNvPr id="28" name="AutoShape 830">
          <a:extLst>
            <a:ext uri="{FF2B5EF4-FFF2-40B4-BE49-F238E27FC236}">
              <a16:creationId xmlns:a16="http://schemas.microsoft.com/office/drawing/2014/main" id="{6EEB7860-A9CE-4E79-9586-92E1FDDAAFF0}"/>
            </a:ext>
          </a:extLst>
        </xdr:cNvPr>
        <xdr:cNvSpPr>
          <a:spLocks noChangeArrowheads="1"/>
        </xdr:cNvSpPr>
      </xdr:nvSpPr>
      <xdr:spPr bwMode="auto">
        <a:xfrm rot="-2700000">
          <a:off x="5979459" y="3370729"/>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89647</xdr:colOff>
      <xdr:row>23</xdr:row>
      <xdr:rowOff>44824</xdr:rowOff>
    </xdr:from>
    <xdr:to>
      <xdr:col>11</xdr:col>
      <xdr:colOff>309247</xdr:colOff>
      <xdr:row>23</xdr:row>
      <xdr:rowOff>282424</xdr:rowOff>
    </xdr:to>
    <xdr:sp macro="" textlink="">
      <xdr:nvSpPr>
        <xdr:cNvPr id="29" name="AutoShape 830">
          <a:extLst>
            <a:ext uri="{FF2B5EF4-FFF2-40B4-BE49-F238E27FC236}">
              <a16:creationId xmlns:a16="http://schemas.microsoft.com/office/drawing/2014/main" id="{BA18E45B-D715-4F54-B4B4-4BB2F07CA6D8}"/>
            </a:ext>
          </a:extLst>
        </xdr:cNvPr>
        <xdr:cNvSpPr>
          <a:spLocks noChangeArrowheads="1"/>
        </xdr:cNvSpPr>
      </xdr:nvSpPr>
      <xdr:spPr bwMode="auto">
        <a:xfrm>
          <a:off x="5979459" y="5934636"/>
          <a:ext cx="219600" cy="237600"/>
        </a:xfrm>
        <a:prstGeom prst="rightArrow">
          <a:avLst>
            <a:gd name="adj1" fmla="val 46573"/>
            <a:gd name="adj2" fmla="val 44087"/>
          </a:avLst>
        </a:prstGeom>
        <a:solidFill>
          <a:srgbClr val="FFFF00"/>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sp>
    <xdr:clientData/>
  </xdr:twoCellAnchor>
  <xdr:twoCellAnchor>
    <xdr:from>
      <xdr:col>9</xdr:col>
      <xdr:colOff>89646</xdr:colOff>
      <xdr:row>26</xdr:row>
      <xdr:rowOff>44824</xdr:rowOff>
    </xdr:from>
    <xdr:to>
      <xdr:col>9</xdr:col>
      <xdr:colOff>309246</xdr:colOff>
      <xdr:row>26</xdr:row>
      <xdr:rowOff>282424</xdr:rowOff>
    </xdr:to>
    <xdr:sp macro="" textlink="">
      <xdr:nvSpPr>
        <xdr:cNvPr id="65" name="AutoShape 830">
          <a:extLst>
            <a:ext uri="{FF2B5EF4-FFF2-40B4-BE49-F238E27FC236}">
              <a16:creationId xmlns:a16="http://schemas.microsoft.com/office/drawing/2014/main" id="{181CE379-3E6C-44ED-B50B-136CB7845192}"/>
            </a:ext>
          </a:extLst>
        </xdr:cNvPr>
        <xdr:cNvSpPr>
          <a:spLocks noChangeArrowheads="1"/>
        </xdr:cNvSpPr>
      </xdr:nvSpPr>
      <xdr:spPr bwMode="auto">
        <a:xfrm>
          <a:off x="4598893" y="6902824"/>
          <a:ext cx="219600" cy="237600"/>
        </a:xfrm>
        <a:prstGeom prst="rightArrow">
          <a:avLst>
            <a:gd name="adj1" fmla="val 46573"/>
            <a:gd name="adj2" fmla="val 44087"/>
          </a:avLst>
        </a:prstGeom>
        <a:solidFill>
          <a:srgbClr val="FFFF00"/>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sp>
    <xdr:clientData/>
  </xdr:twoCellAnchor>
  <xdr:twoCellAnchor>
    <xdr:from>
      <xdr:col>11</xdr:col>
      <xdr:colOff>89646</xdr:colOff>
      <xdr:row>24</xdr:row>
      <xdr:rowOff>44824</xdr:rowOff>
    </xdr:from>
    <xdr:to>
      <xdr:col>11</xdr:col>
      <xdr:colOff>313056</xdr:colOff>
      <xdr:row>24</xdr:row>
      <xdr:rowOff>267184</xdr:rowOff>
    </xdr:to>
    <xdr:sp macro="" textlink="">
      <xdr:nvSpPr>
        <xdr:cNvPr id="73" name="AutoShape 830">
          <a:extLst>
            <a:ext uri="{FF2B5EF4-FFF2-40B4-BE49-F238E27FC236}">
              <a16:creationId xmlns:a16="http://schemas.microsoft.com/office/drawing/2014/main" id="{9879851A-32DA-412F-A6A4-40C436304673}"/>
            </a:ext>
          </a:extLst>
        </xdr:cNvPr>
        <xdr:cNvSpPr>
          <a:spLocks noChangeArrowheads="1"/>
        </xdr:cNvSpPr>
      </xdr:nvSpPr>
      <xdr:spPr bwMode="auto">
        <a:xfrm rot="-2700000">
          <a:off x="5979458" y="6257365"/>
          <a:ext cx="223410" cy="22236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89648</xdr:colOff>
      <xdr:row>29</xdr:row>
      <xdr:rowOff>53787</xdr:rowOff>
    </xdr:from>
    <xdr:to>
      <xdr:col>11</xdr:col>
      <xdr:colOff>327773</xdr:colOff>
      <xdr:row>29</xdr:row>
      <xdr:rowOff>274985</xdr:rowOff>
    </xdr:to>
    <xdr:sp macro="" textlink="">
      <xdr:nvSpPr>
        <xdr:cNvPr id="74" name="AutoShape 384">
          <a:extLst>
            <a:ext uri="{FF2B5EF4-FFF2-40B4-BE49-F238E27FC236}">
              <a16:creationId xmlns:a16="http://schemas.microsoft.com/office/drawing/2014/main" id="{307FFDAC-8718-4870-9564-483093B9B046}"/>
            </a:ext>
          </a:extLst>
        </xdr:cNvPr>
        <xdr:cNvSpPr>
          <a:spLocks noChangeArrowheads="1"/>
        </xdr:cNvSpPr>
      </xdr:nvSpPr>
      <xdr:spPr bwMode="auto">
        <a:xfrm rot="2700000">
          <a:off x="5987924" y="7871511"/>
          <a:ext cx="221198" cy="23812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98610</xdr:colOff>
      <xdr:row>19</xdr:row>
      <xdr:rowOff>62753</xdr:rowOff>
    </xdr:from>
    <xdr:to>
      <xdr:col>11</xdr:col>
      <xdr:colOff>311860</xdr:colOff>
      <xdr:row>19</xdr:row>
      <xdr:rowOff>285712</xdr:rowOff>
    </xdr:to>
    <xdr:sp macro="" textlink="">
      <xdr:nvSpPr>
        <xdr:cNvPr id="75" name="AutoShape 830">
          <a:extLst>
            <a:ext uri="{FF2B5EF4-FFF2-40B4-BE49-F238E27FC236}">
              <a16:creationId xmlns:a16="http://schemas.microsoft.com/office/drawing/2014/main" id="{BAC6E144-3B5E-4411-921E-8C9A0372BA4E}"/>
            </a:ext>
          </a:extLst>
        </xdr:cNvPr>
        <xdr:cNvSpPr>
          <a:spLocks noChangeArrowheads="1"/>
        </xdr:cNvSpPr>
      </xdr:nvSpPr>
      <xdr:spPr bwMode="auto">
        <a:xfrm rot="-2700000">
          <a:off x="5988422" y="4661647"/>
          <a:ext cx="213250" cy="222959"/>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89646</xdr:colOff>
      <xdr:row>30</xdr:row>
      <xdr:rowOff>53787</xdr:rowOff>
    </xdr:from>
    <xdr:to>
      <xdr:col>11</xdr:col>
      <xdr:colOff>313056</xdr:colOff>
      <xdr:row>30</xdr:row>
      <xdr:rowOff>276147</xdr:rowOff>
    </xdr:to>
    <xdr:sp macro="" textlink="">
      <xdr:nvSpPr>
        <xdr:cNvPr id="2" name="AutoShape 830">
          <a:extLst>
            <a:ext uri="{FF2B5EF4-FFF2-40B4-BE49-F238E27FC236}">
              <a16:creationId xmlns:a16="http://schemas.microsoft.com/office/drawing/2014/main" id="{F821EE51-70D1-4CB9-B998-AB42893B9620}"/>
            </a:ext>
          </a:extLst>
        </xdr:cNvPr>
        <xdr:cNvSpPr>
          <a:spLocks noChangeArrowheads="1"/>
        </xdr:cNvSpPr>
      </xdr:nvSpPr>
      <xdr:spPr bwMode="auto">
        <a:xfrm rot="-2700000">
          <a:off x="5979458" y="8202705"/>
          <a:ext cx="223410" cy="22236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98612</xdr:colOff>
      <xdr:row>18</xdr:row>
      <xdr:rowOff>53787</xdr:rowOff>
    </xdr:from>
    <xdr:to>
      <xdr:col>11</xdr:col>
      <xdr:colOff>311862</xdr:colOff>
      <xdr:row>18</xdr:row>
      <xdr:rowOff>276746</xdr:rowOff>
    </xdr:to>
    <xdr:sp macro="" textlink="">
      <xdr:nvSpPr>
        <xdr:cNvPr id="3" name="AutoShape 830">
          <a:extLst>
            <a:ext uri="{FF2B5EF4-FFF2-40B4-BE49-F238E27FC236}">
              <a16:creationId xmlns:a16="http://schemas.microsoft.com/office/drawing/2014/main" id="{B1A2E8DE-1B2B-4745-A34D-8F124D89C7F5}"/>
            </a:ext>
          </a:extLst>
        </xdr:cNvPr>
        <xdr:cNvSpPr>
          <a:spLocks noChangeArrowheads="1"/>
        </xdr:cNvSpPr>
      </xdr:nvSpPr>
      <xdr:spPr bwMode="auto">
        <a:xfrm rot="-2700000">
          <a:off x="5988424" y="4329952"/>
          <a:ext cx="213250" cy="222959"/>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98611</xdr:colOff>
      <xdr:row>25</xdr:row>
      <xdr:rowOff>44824</xdr:rowOff>
    </xdr:from>
    <xdr:to>
      <xdr:col>9</xdr:col>
      <xdr:colOff>318211</xdr:colOff>
      <xdr:row>25</xdr:row>
      <xdr:rowOff>282424</xdr:rowOff>
    </xdr:to>
    <xdr:sp macro="" textlink="">
      <xdr:nvSpPr>
        <xdr:cNvPr id="9" name="AutoShape 830">
          <a:extLst>
            <a:ext uri="{FF2B5EF4-FFF2-40B4-BE49-F238E27FC236}">
              <a16:creationId xmlns:a16="http://schemas.microsoft.com/office/drawing/2014/main" id="{CB38DC5D-A2E3-4A76-B5E0-D52CF43C17C6}"/>
            </a:ext>
          </a:extLst>
        </xdr:cNvPr>
        <xdr:cNvSpPr>
          <a:spLocks noChangeArrowheads="1"/>
        </xdr:cNvSpPr>
      </xdr:nvSpPr>
      <xdr:spPr bwMode="auto">
        <a:xfrm rot="-2700000">
          <a:off x="4607858" y="6580095"/>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87628</xdr:colOff>
      <xdr:row>25</xdr:row>
      <xdr:rowOff>60953</xdr:rowOff>
    </xdr:from>
    <xdr:to>
      <xdr:col>11</xdr:col>
      <xdr:colOff>311038</xdr:colOff>
      <xdr:row>25</xdr:row>
      <xdr:rowOff>283313</xdr:rowOff>
    </xdr:to>
    <xdr:sp macro="" textlink="">
      <xdr:nvSpPr>
        <xdr:cNvPr id="10" name="AutoShape 830">
          <a:extLst>
            <a:ext uri="{FF2B5EF4-FFF2-40B4-BE49-F238E27FC236}">
              <a16:creationId xmlns:a16="http://schemas.microsoft.com/office/drawing/2014/main" id="{FF7C9078-A06B-4AE6-93CF-BBE6CBD71B18}"/>
            </a:ext>
          </a:extLst>
        </xdr:cNvPr>
        <xdr:cNvSpPr>
          <a:spLocks noChangeArrowheads="1"/>
        </xdr:cNvSpPr>
      </xdr:nvSpPr>
      <xdr:spPr bwMode="auto">
        <a:xfrm rot="-2700000">
          <a:off x="5977440" y="6596224"/>
          <a:ext cx="223410" cy="22236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107577</xdr:colOff>
      <xdr:row>27</xdr:row>
      <xdr:rowOff>44823</xdr:rowOff>
    </xdr:from>
    <xdr:to>
      <xdr:col>9</xdr:col>
      <xdr:colOff>327177</xdr:colOff>
      <xdr:row>27</xdr:row>
      <xdr:rowOff>282423</xdr:rowOff>
    </xdr:to>
    <xdr:sp macro="" textlink="">
      <xdr:nvSpPr>
        <xdr:cNvPr id="11" name="AutoShape 830">
          <a:extLst>
            <a:ext uri="{FF2B5EF4-FFF2-40B4-BE49-F238E27FC236}">
              <a16:creationId xmlns:a16="http://schemas.microsoft.com/office/drawing/2014/main" id="{BE18F80C-DF51-49CF-BD19-5114BE100B5A}"/>
            </a:ext>
          </a:extLst>
        </xdr:cNvPr>
        <xdr:cNvSpPr>
          <a:spLocks noChangeArrowheads="1"/>
        </xdr:cNvSpPr>
      </xdr:nvSpPr>
      <xdr:spPr bwMode="auto">
        <a:xfrm rot="-2700000">
          <a:off x="4616824" y="7225552"/>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109847</xdr:colOff>
      <xdr:row>28</xdr:row>
      <xdr:rowOff>63293</xdr:rowOff>
    </xdr:from>
    <xdr:to>
      <xdr:col>9</xdr:col>
      <xdr:colOff>329447</xdr:colOff>
      <xdr:row>28</xdr:row>
      <xdr:rowOff>300893</xdr:rowOff>
    </xdr:to>
    <xdr:sp macro="" textlink="">
      <xdr:nvSpPr>
        <xdr:cNvPr id="13" name="AutoShape 830">
          <a:extLst>
            <a:ext uri="{FF2B5EF4-FFF2-40B4-BE49-F238E27FC236}">
              <a16:creationId xmlns:a16="http://schemas.microsoft.com/office/drawing/2014/main" id="{00498C0A-1CEB-4D3B-9D67-8B9B7E93FFF7}"/>
            </a:ext>
          </a:extLst>
        </xdr:cNvPr>
        <xdr:cNvSpPr>
          <a:spLocks noChangeArrowheads="1"/>
        </xdr:cNvSpPr>
      </xdr:nvSpPr>
      <xdr:spPr bwMode="auto">
        <a:xfrm rot="-2700000">
          <a:off x="4619094" y="7566752"/>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80683</xdr:colOff>
      <xdr:row>27</xdr:row>
      <xdr:rowOff>71717</xdr:rowOff>
    </xdr:from>
    <xdr:to>
      <xdr:col>11</xdr:col>
      <xdr:colOff>318808</xdr:colOff>
      <xdr:row>27</xdr:row>
      <xdr:rowOff>292915</xdr:rowOff>
    </xdr:to>
    <xdr:sp macro="" textlink="">
      <xdr:nvSpPr>
        <xdr:cNvPr id="14" name="AutoShape 384">
          <a:extLst>
            <a:ext uri="{FF2B5EF4-FFF2-40B4-BE49-F238E27FC236}">
              <a16:creationId xmlns:a16="http://schemas.microsoft.com/office/drawing/2014/main" id="{0E909D7F-F32D-4B78-9D83-982EE76A818D}"/>
            </a:ext>
          </a:extLst>
        </xdr:cNvPr>
        <xdr:cNvSpPr>
          <a:spLocks noChangeArrowheads="1"/>
        </xdr:cNvSpPr>
      </xdr:nvSpPr>
      <xdr:spPr bwMode="auto">
        <a:xfrm rot="2700000">
          <a:off x="5978959" y="7243982"/>
          <a:ext cx="221198" cy="23812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14</xdr:col>
      <xdr:colOff>0</xdr:colOff>
      <xdr:row>11</xdr:row>
      <xdr:rowOff>190500</xdr:rowOff>
    </xdr:from>
    <xdr:ext cx="184731" cy="264560"/>
    <xdr:sp macro="" textlink="">
      <xdr:nvSpPr>
        <xdr:cNvPr id="3" name="テキスト ボックス 2">
          <a:extLst>
            <a:ext uri="{FF2B5EF4-FFF2-40B4-BE49-F238E27FC236}">
              <a16:creationId xmlns:a16="http://schemas.microsoft.com/office/drawing/2014/main" id="{734B8B19-9F88-E1C2-6477-95391B54AE3D}"/>
            </a:ext>
          </a:extLst>
        </xdr:cNvPr>
        <xdr:cNvSpPr txBox="1"/>
      </xdr:nvSpPr>
      <xdr:spPr>
        <a:xfrm>
          <a:off x="944372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141477</xdr:colOff>
      <xdr:row>45</xdr:row>
      <xdr:rowOff>150325</xdr:rowOff>
    </xdr:from>
    <xdr:to>
      <xdr:col>16</xdr:col>
      <xdr:colOff>58666</xdr:colOff>
      <xdr:row>45</xdr:row>
      <xdr:rowOff>153670</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flipV="1">
          <a:off x="690117" y="7602685"/>
          <a:ext cx="5091169" cy="3345"/>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76200</xdr:colOff>
      <xdr:row>39</xdr:row>
      <xdr:rowOff>53340</xdr:rowOff>
    </xdr:from>
    <xdr:to>
      <xdr:col>16</xdr:col>
      <xdr:colOff>342900</xdr:colOff>
      <xdr:row>53</xdr:row>
      <xdr:rowOff>175260</xdr:rowOff>
    </xdr:to>
    <xdr:pic>
      <xdr:nvPicPr>
        <xdr:cNvPr id="4" name="図 3">
          <a:extLst>
            <a:ext uri="{FF2B5EF4-FFF2-40B4-BE49-F238E27FC236}">
              <a16:creationId xmlns:a16="http://schemas.microsoft.com/office/drawing/2014/main" id="{32E47A43-AC04-5922-88A6-9EBAE5A91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 y="6362700"/>
          <a:ext cx="5905500" cy="2788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17851</xdr:colOff>
      <xdr:row>47</xdr:row>
      <xdr:rowOff>85090</xdr:rowOff>
    </xdr:from>
    <xdr:to>
      <xdr:col>13</xdr:col>
      <xdr:colOff>249488</xdr:colOff>
      <xdr:row>47</xdr:row>
      <xdr:rowOff>86360</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flipV="1">
          <a:off x="749371" y="7857490"/>
          <a:ext cx="5230357" cy="127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51546</xdr:colOff>
      <xdr:row>40</xdr:row>
      <xdr:rowOff>99060</xdr:rowOff>
    </xdr:from>
    <xdr:to>
      <xdr:col>13</xdr:col>
      <xdr:colOff>502920</xdr:colOff>
      <xdr:row>54</xdr:row>
      <xdr:rowOff>160020</xdr:rowOff>
    </xdr:to>
    <xdr:pic>
      <xdr:nvPicPr>
        <xdr:cNvPr id="3" name="図 2">
          <a:extLst>
            <a:ext uri="{FF2B5EF4-FFF2-40B4-BE49-F238E27FC236}">
              <a16:creationId xmlns:a16="http://schemas.microsoft.com/office/drawing/2014/main" id="{78E42619-2EBE-03C9-3084-E2482F177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66" y="6537960"/>
          <a:ext cx="6097794" cy="2727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238</xdr:colOff>
      <xdr:row>49</xdr:row>
      <xdr:rowOff>14605</xdr:rowOff>
    </xdr:from>
    <xdr:to>
      <xdr:col>13</xdr:col>
      <xdr:colOff>257602</xdr:colOff>
      <xdr:row>49</xdr:row>
      <xdr:rowOff>14605</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1758" y="8107045"/>
          <a:ext cx="5164644" cy="0"/>
        </a:xfrm>
        <a:prstGeom prst="line">
          <a:avLst/>
        </a:prstGeom>
        <a:solidFill>
          <a:srgbClr xmlns:mc="http://schemas.openxmlformats.org/markup-compatibility/2006" xmlns:a14="http://schemas.microsoft.com/office/drawing/2010/main" val="00FFFF" mc:Ignorable="a14" a14:legacySpreadsheetColorIndex="1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99060</xdr:colOff>
      <xdr:row>38</xdr:row>
      <xdr:rowOff>175260</xdr:rowOff>
    </xdr:from>
    <xdr:to>
      <xdr:col>13</xdr:col>
      <xdr:colOff>495300</xdr:colOff>
      <xdr:row>56</xdr:row>
      <xdr:rowOff>114300</xdr:rowOff>
    </xdr:to>
    <xdr:pic>
      <xdr:nvPicPr>
        <xdr:cNvPr id="4" name="図 3">
          <a:extLst>
            <a:ext uri="{FF2B5EF4-FFF2-40B4-BE49-F238E27FC236}">
              <a16:creationId xmlns:a16="http://schemas.microsoft.com/office/drawing/2014/main" id="{630C1DA5-4FD7-D45D-375E-43F1347D8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6172200"/>
          <a:ext cx="5951220" cy="3368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a:lstStyle>
        <a:defPPr algn="l">
          <a:defRPr/>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FF"/>
  </sheetPr>
  <dimension ref="A1:N37"/>
  <sheetViews>
    <sheetView tabSelected="1" workbookViewId="0">
      <selection activeCell="A2" sqref="A2:J2"/>
    </sheetView>
  </sheetViews>
  <sheetFormatPr defaultColWidth="9" defaultRowHeight="13.2"/>
  <cols>
    <col min="1" max="1" width="5.6640625" style="28" customWidth="1"/>
    <col min="2" max="2" width="3.6640625" style="28" customWidth="1"/>
    <col min="3" max="3" width="1.33203125" style="28" customWidth="1"/>
    <col min="4" max="4" width="7.6640625" style="28" customWidth="1"/>
    <col min="5" max="5" width="10.44140625" style="28" customWidth="1"/>
    <col min="6" max="6" width="24.6640625" style="28" customWidth="1"/>
    <col min="7" max="7" width="13.88671875" style="28" customWidth="1"/>
    <col min="8" max="8" width="8.5546875" style="28" customWidth="1"/>
    <col min="9" max="9" width="3.6640625" style="28" customWidth="1"/>
    <col min="10" max="10" width="5.6640625" style="28" customWidth="1"/>
    <col min="11" max="11" width="4.6640625" style="28" customWidth="1"/>
    <col min="12" max="13" width="9" style="28"/>
    <col min="14" max="14" width="5.77734375" style="28" customWidth="1"/>
    <col min="15" max="15" width="7.88671875" style="28" customWidth="1"/>
    <col min="16" max="16" width="8.6640625" style="28" customWidth="1"/>
    <col min="17" max="17" width="6" style="28" customWidth="1"/>
    <col min="18" max="18" width="3.6640625" style="28" customWidth="1"/>
    <col min="19" max="16384" width="9" style="28"/>
  </cols>
  <sheetData>
    <row r="1" spans="1:14" ht="30.75" customHeight="1">
      <c r="G1" s="220"/>
      <c r="N1" s="220"/>
    </row>
    <row r="2" spans="1:14" ht="45.75" customHeight="1">
      <c r="A2" s="895" t="s">
        <v>144</v>
      </c>
      <c r="B2" s="895"/>
      <c r="C2" s="895"/>
      <c r="D2" s="895"/>
      <c r="E2" s="895"/>
      <c r="F2" s="895"/>
      <c r="G2" s="895"/>
      <c r="H2" s="895"/>
      <c r="I2" s="895"/>
      <c r="J2" s="895"/>
    </row>
    <row r="3" spans="1:14" ht="48" customHeight="1">
      <c r="A3" s="896" t="s">
        <v>445</v>
      </c>
      <c r="B3" s="896"/>
      <c r="C3" s="896"/>
      <c r="D3" s="896"/>
      <c r="E3" s="896"/>
      <c r="F3" s="896"/>
      <c r="G3" s="896"/>
      <c r="H3" s="896"/>
      <c r="I3" s="896"/>
      <c r="J3" s="896"/>
    </row>
    <row r="4" spans="1:14" ht="27.75" customHeight="1"/>
    <row r="5" spans="1:14">
      <c r="B5" s="223"/>
      <c r="C5" s="224"/>
      <c r="D5" s="224"/>
      <c r="E5" s="224"/>
      <c r="F5" s="224"/>
      <c r="G5" s="224"/>
      <c r="H5" s="224"/>
      <c r="I5" s="225"/>
    </row>
    <row r="6" spans="1:14" ht="13.5" customHeight="1">
      <c r="B6" s="226"/>
      <c r="C6" s="894" t="s">
        <v>182</v>
      </c>
      <c r="D6" s="894"/>
      <c r="E6" s="894"/>
      <c r="F6" s="894"/>
      <c r="G6" s="894"/>
      <c r="H6" s="894"/>
      <c r="I6" s="227"/>
      <c r="J6" s="207"/>
    </row>
    <row r="7" spans="1:14" ht="6.75" customHeight="1">
      <c r="B7" s="226"/>
      <c r="C7" s="228"/>
      <c r="D7" s="228"/>
      <c r="E7" s="228"/>
      <c r="F7" s="228"/>
      <c r="G7" s="228"/>
      <c r="H7" s="228"/>
      <c r="I7" s="229"/>
    </row>
    <row r="8" spans="1:14" s="88" customFormat="1" ht="19.5" customHeight="1">
      <c r="B8" s="230"/>
      <c r="C8" s="243" t="s">
        <v>174</v>
      </c>
      <c r="D8" s="243"/>
      <c r="E8" s="243"/>
      <c r="F8" s="232"/>
      <c r="G8" s="231"/>
      <c r="H8" s="231"/>
      <c r="I8" s="233"/>
    </row>
    <row r="9" spans="1:14" s="88" customFormat="1" ht="19.5" customHeight="1">
      <c r="B9" s="234"/>
      <c r="C9" s="235"/>
      <c r="D9" s="236" t="s">
        <v>183</v>
      </c>
      <c r="E9" s="236"/>
      <c r="F9" s="232"/>
      <c r="G9" s="231"/>
      <c r="H9" s="235" t="s">
        <v>145</v>
      </c>
      <c r="I9" s="233"/>
    </row>
    <row r="10" spans="1:14" s="88" customFormat="1" ht="19.5" customHeight="1">
      <c r="B10" s="234"/>
      <c r="C10" s="235"/>
      <c r="D10" s="235" t="s">
        <v>181</v>
      </c>
      <c r="E10" s="236" t="s">
        <v>47</v>
      </c>
      <c r="F10" s="232"/>
      <c r="G10" s="231"/>
      <c r="H10" s="235" t="s">
        <v>164</v>
      </c>
      <c r="I10" s="233"/>
    </row>
    <row r="11" spans="1:14" s="88" customFormat="1" ht="19.5" customHeight="1">
      <c r="B11" s="234"/>
      <c r="C11" s="232"/>
      <c r="D11" s="236"/>
      <c r="E11" s="236" t="s">
        <v>180</v>
      </c>
      <c r="F11" s="236"/>
      <c r="G11" s="231"/>
      <c r="H11" s="235" t="s">
        <v>170</v>
      </c>
      <c r="I11" s="233"/>
    </row>
    <row r="12" spans="1:14" s="88" customFormat="1" ht="12" customHeight="1">
      <c r="B12" s="234"/>
      <c r="C12" s="232"/>
      <c r="D12" s="232"/>
      <c r="E12" s="232"/>
      <c r="F12" s="232"/>
      <c r="G12" s="231"/>
      <c r="H12" s="235"/>
      <c r="I12" s="233"/>
    </row>
    <row r="13" spans="1:14" s="88" customFormat="1" ht="19.5" customHeight="1">
      <c r="B13" s="234"/>
      <c r="C13" s="244" t="s">
        <v>184</v>
      </c>
      <c r="D13" s="244"/>
      <c r="E13" s="242"/>
      <c r="F13" s="232"/>
      <c r="G13" s="231"/>
      <c r="H13" s="235"/>
      <c r="I13" s="233"/>
    </row>
    <row r="14" spans="1:14" s="88" customFormat="1" ht="19.5" customHeight="1">
      <c r="B14" s="234"/>
      <c r="C14" s="232"/>
      <c r="D14" s="232" t="s">
        <v>185</v>
      </c>
      <c r="E14" s="232"/>
      <c r="F14" s="236" t="s">
        <v>274</v>
      </c>
      <c r="G14" s="231"/>
      <c r="H14" s="235" t="s">
        <v>146</v>
      </c>
      <c r="I14" s="233"/>
    </row>
    <row r="15" spans="1:14" s="88" customFormat="1" ht="19.5" customHeight="1">
      <c r="B15" s="234"/>
      <c r="C15" s="232"/>
      <c r="D15" s="232"/>
      <c r="E15" s="232"/>
      <c r="F15" s="236" t="s">
        <v>90</v>
      </c>
      <c r="G15" s="231"/>
      <c r="H15" s="235" t="s">
        <v>171</v>
      </c>
      <c r="I15" s="233"/>
    </row>
    <row r="16" spans="1:14" s="88" customFormat="1" ht="19.5" customHeight="1">
      <c r="B16" s="234"/>
      <c r="C16" s="232"/>
      <c r="D16" s="232" t="s">
        <v>186</v>
      </c>
      <c r="E16" s="232"/>
      <c r="F16" s="236" t="s">
        <v>58</v>
      </c>
      <c r="G16" s="231"/>
      <c r="H16" s="235" t="s">
        <v>147</v>
      </c>
      <c r="I16" s="233"/>
    </row>
    <row r="17" spans="1:9" s="88" customFormat="1" ht="19.5" customHeight="1">
      <c r="B17" s="234"/>
      <c r="C17" s="232"/>
      <c r="D17" s="232" t="s">
        <v>187</v>
      </c>
      <c r="E17" s="232"/>
      <c r="F17" s="236" t="s">
        <v>64</v>
      </c>
      <c r="G17" s="231"/>
      <c r="H17" s="235" t="s">
        <v>148</v>
      </c>
      <c r="I17" s="233"/>
    </row>
    <row r="18" spans="1:9" s="88" customFormat="1" ht="19.5" customHeight="1">
      <c r="B18" s="234"/>
      <c r="C18" s="232"/>
      <c r="D18" s="232" t="s">
        <v>188</v>
      </c>
      <c r="E18" s="232"/>
      <c r="F18" s="236" t="s">
        <v>175</v>
      </c>
      <c r="G18" s="231"/>
      <c r="H18" s="235" t="s">
        <v>17</v>
      </c>
      <c r="I18" s="233"/>
    </row>
    <row r="19" spans="1:9" s="88" customFormat="1" ht="19.5" customHeight="1">
      <c r="B19" s="234"/>
      <c r="C19" s="232"/>
      <c r="D19" s="232"/>
      <c r="E19" s="232"/>
      <c r="F19" s="236" t="s">
        <v>176</v>
      </c>
      <c r="G19" s="231"/>
      <c r="H19" s="235" t="s">
        <v>172</v>
      </c>
      <c r="I19" s="233"/>
    </row>
    <row r="20" spans="1:9" s="88" customFormat="1" ht="19.5" customHeight="1">
      <c r="B20" s="234"/>
      <c r="C20" s="232"/>
      <c r="D20" s="232" t="s">
        <v>189</v>
      </c>
      <c r="E20" s="232"/>
      <c r="F20" s="236" t="s">
        <v>78</v>
      </c>
      <c r="G20" s="231"/>
      <c r="H20" s="235" t="s">
        <v>446</v>
      </c>
      <c r="I20" s="237"/>
    </row>
    <row r="21" spans="1:9" s="88" customFormat="1" ht="19.5" customHeight="1">
      <c r="B21" s="234"/>
      <c r="C21" s="232"/>
      <c r="D21" s="232"/>
      <c r="E21" s="232"/>
      <c r="F21" s="236" t="s">
        <v>53</v>
      </c>
      <c r="G21" s="231"/>
      <c r="H21" s="235" t="s">
        <v>447</v>
      </c>
      <c r="I21" s="237"/>
    </row>
    <row r="22" spans="1:9" s="88" customFormat="1" ht="19.5" customHeight="1">
      <c r="B22" s="234"/>
      <c r="C22" s="232"/>
      <c r="D22" s="232" t="s">
        <v>190</v>
      </c>
      <c r="E22" s="232"/>
      <c r="F22" s="236" t="s">
        <v>165</v>
      </c>
      <c r="G22" s="231"/>
      <c r="H22" s="235" t="s">
        <v>21</v>
      </c>
      <c r="I22" s="237"/>
    </row>
    <row r="23" spans="1:9" s="88" customFormat="1" ht="19.5" customHeight="1">
      <c r="A23" s="247"/>
      <c r="B23" s="234"/>
      <c r="C23" s="232"/>
      <c r="D23" s="232" t="s">
        <v>191</v>
      </c>
      <c r="E23" s="232"/>
      <c r="F23" s="236" t="s">
        <v>54</v>
      </c>
      <c r="G23" s="231"/>
      <c r="H23" s="235" t="s">
        <v>22</v>
      </c>
      <c r="I23" s="237"/>
    </row>
    <row r="24" spans="1:9" s="88" customFormat="1" ht="19.5" customHeight="1">
      <c r="B24" s="234"/>
      <c r="C24" s="232"/>
      <c r="D24" s="232" t="s">
        <v>192</v>
      </c>
      <c r="E24" s="232"/>
      <c r="F24" s="236" t="s">
        <v>178</v>
      </c>
      <c r="G24" s="231"/>
      <c r="H24" s="235" t="s">
        <v>223</v>
      </c>
      <c r="I24" s="237"/>
    </row>
    <row r="25" spans="1:9" s="88" customFormat="1" ht="19.5" customHeight="1">
      <c r="B25" s="234"/>
      <c r="C25" s="232"/>
      <c r="D25" s="232"/>
      <c r="E25" s="232"/>
      <c r="F25" s="236" t="s">
        <v>179</v>
      </c>
      <c r="G25" s="231"/>
      <c r="H25" s="235"/>
      <c r="I25" s="237"/>
    </row>
    <row r="26" spans="1:9" s="88" customFormat="1" ht="19.5" customHeight="1">
      <c r="B26" s="234"/>
      <c r="C26" s="232"/>
      <c r="D26" s="232" t="s">
        <v>193</v>
      </c>
      <c r="E26" s="232"/>
      <c r="F26" s="236" t="s">
        <v>168</v>
      </c>
      <c r="G26" s="231"/>
      <c r="H26" s="235" t="s">
        <v>262</v>
      </c>
      <c r="I26" s="237"/>
    </row>
    <row r="27" spans="1:9" s="88" customFormat="1" ht="12" customHeight="1">
      <c r="B27" s="234"/>
      <c r="C27" s="232"/>
      <c r="D27" s="232"/>
      <c r="E27" s="232"/>
      <c r="F27" s="232"/>
      <c r="G27" s="231"/>
      <c r="H27" s="235"/>
      <c r="I27" s="237"/>
    </row>
    <row r="28" spans="1:9" s="88" customFormat="1" ht="19.5" customHeight="1">
      <c r="B28" s="234"/>
      <c r="C28" s="898" t="s">
        <v>224</v>
      </c>
      <c r="D28" s="898"/>
      <c r="E28" s="898"/>
      <c r="F28" s="898"/>
      <c r="G28" s="231"/>
      <c r="H28" s="235" t="s">
        <v>448</v>
      </c>
      <c r="I28" s="237"/>
    </row>
    <row r="29" spans="1:9" ht="8.25" customHeight="1">
      <c r="B29" s="234"/>
      <c r="C29" s="232"/>
      <c r="D29" s="232"/>
      <c r="E29" s="232"/>
      <c r="F29" s="232"/>
      <c r="G29" s="228"/>
      <c r="H29" s="228"/>
      <c r="I29" s="229"/>
    </row>
    <row r="30" spans="1:9" ht="13.5" customHeight="1">
      <c r="B30" s="226"/>
      <c r="C30" s="238" t="s">
        <v>481</v>
      </c>
      <c r="D30" s="238"/>
      <c r="E30" s="238"/>
      <c r="F30" s="238"/>
      <c r="G30" s="228"/>
      <c r="H30" s="228"/>
      <c r="I30" s="229"/>
    </row>
    <row r="31" spans="1:9" ht="13.5" customHeight="1">
      <c r="B31" s="239"/>
      <c r="C31" s="240"/>
      <c r="D31" s="240"/>
      <c r="E31" s="240"/>
      <c r="F31" s="240"/>
      <c r="G31" s="240"/>
      <c r="H31" s="240"/>
      <c r="I31" s="241"/>
    </row>
    <row r="32" spans="1:9" ht="13.5" customHeight="1">
      <c r="B32" s="36"/>
    </row>
    <row r="33" spans="1:10" ht="15.75" customHeight="1">
      <c r="B33" s="36"/>
    </row>
    <row r="34" spans="1:10" ht="15" customHeight="1">
      <c r="C34" s="899" t="s">
        <v>443</v>
      </c>
      <c r="D34" s="899"/>
      <c r="E34" s="899"/>
      <c r="F34" s="899"/>
      <c r="G34" s="899"/>
      <c r="H34" s="899"/>
      <c r="I34" s="250"/>
    </row>
    <row r="35" spans="1:10" ht="32.25" customHeight="1">
      <c r="A35" s="212"/>
      <c r="B35" s="212"/>
      <c r="C35" s="897"/>
      <c r="D35" s="897"/>
      <c r="E35" s="897"/>
      <c r="F35" s="897"/>
      <c r="G35" s="897"/>
      <c r="H35" s="897"/>
      <c r="I35" s="221"/>
      <c r="J35" s="212"/>
    </row>
    <row r="36" spans="1:10" ht="19.2">
      <c r="A36" s="893"/>
      <c r="B36" s="893"/>
      <c r="C36" s="893"/>
      <c r="D36" s="893"/>
      <c r="E36" s="893"/>
      <c r="F36" s="893"/>
      <c r="G36" s="893"/>
      <c r="H36" s="893"/>
      <c r="I36" s="893"/>
      <c r="J36" s="893"/>
    </row>
    <row r="37" spans="1:10">
      <c r="B37" s="187"/>
    </row>
  </sheetData>
  <mergeCells count="7">
    <mergeCell ref="A36:J36"/>
    <mergeCell ref="C6:H6"/>
    <mergeCell ref="A2:J2"/>
    <mergeCell ref="A3:J3"/>
    <mergeCell ref="C35:H35"/>
    <mergeCell ref="C28:F28"/>
    <mergeCell ref="C34:H34"/>
  </mergeCells>
  <phoneticPr fontId="7"/>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残業!A1" display="所定外労働時間数" xr:uid="{00000000-0004-0000-0000-000007000000}"/>
    <hyperlink ref="F21" location="'求人（受理地別）'!Print_Area" display="有効求人倍率" xr:uid="{00000000-0004-0000-0000-000008000000}"/>
    <hyperlink ref="F22" location="企業倒産!A1" display="企業倒産件数、負債金額" xr:uid="{00000000-0004-0000-0000-000009000000}"/>
    <hyperlink ref="F23" location="物価!A1" display="消費者物価指数" xr:uid="{00000000-0004-0000-0000-00000A000000}"/>
    <hyperlink ref="F24" location="金融!A1" display="金融機関別貸出残高" xr:uid="{00000000-0004-0000-0000-00000B000000}"/>
    <hyperlink ref="F25" location="金融!A1" display="貸出約定平均金利" xr:uid="{00000000-0004-0000-0000-00000C000000}"/>
    <hyperlink ref="F26"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8:F28" location="景気動向指数!A1" display="３ 佐賀県景気動向指数 " xr:uid="{00000000-0004-0000-0000-000011000000}"/>
  </hyperlinks>
  <printOptions horizontalCentered="1"/>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00FF"/>
  </sheetPr>
  <dimension ref="A1:O180"/>
  <sheetViews>
    <sheetView workbookViewId="0">
      <selection activeCell="B2" sqref="B2"/>
    </sheetView>
  </sheetViews>
  <sheetFormatPr defaultColWidth="9" defaultRowHeight="15" customHeight="1"/>
  <cols>
    <col min="1" max="1" width="1.21875" style="2" customWidth="1"/>
    <col min="2" max="2" width="6.77734375" style="2" customWidth="1"/>
    <col min="3" max="3" width="2.6640625" style="2" customWidth="1"/>
    <col min="4" max="4" width="3.109375" style="2" customWidth="1"/>
    <col min="5" max="5" width="2.6640625" style="2" customWidth="1"/>
    <col min="6" max="14" width="8.21875" style="2" customWidth="1"/>
    <col min="15" max="15" width="6.6640625" style="2" customWidth="1"/>
    <col min="16" max="16384" width="9" style="2"/>
  </cols>
  <sheetData>
    <row r="1" spans="1:14" ht="18.75" customHeight="1"/>
    <row r="2" spans="1:14" ht="18" customHeight="1">
      <c r="B2" s="215" t="s">
        <v>15</v>
      </c>
    </row>
    <row r="3" spans="1:14" ht="15" customHeight="1">
      <c r="B3" s="216" t="s">
        <v>58</v>
      </c>
      <c r="N3" s="2" t="s">
        <v>124</v>
      </c>
    </row>
    <row r="4" spans="1:14" ht="15" customHeight="1">
      <c r="A4" s="624"/>
      <c r="B4" s="114"/>
      <c r="C4" s="148"/>
      <c r="D4" s="148"/>
      <c r="E4" s="3"/>
      <c r="F4" s="1040" t="s">
        <v>59</v>
      </c>
      <c r="G4" s="1041"/>
      <c r="H4" s="1042"/>
      <c r="I4" s="1040" t="s">
        <v>60</v>
      </c>
      <c r="J4" s="1041"/>
      <c r="K4" s="1042"/>
      <c r="L4" s="1040" t="s">
        <v>61</v>
      </c>
      <c r="M4" s="1041"/>
      <c r="N4" s="1042"/>
    </row>
    <row r="5" spans="1:14" ht="15" customHeight="1">
      <c r="A5" s="624"/>
      <c r="B5" s="1058" t="s">
        <v>107</v>
      </c>
      <c r="C5" s="1053"/>
      <c r="D5" s="1053"/>
      <c r="E5" s="1059"/>
      <c r="F5" s="78" t="s">
        <v>108</v>
      </c>
      <c r="G5" s="4"/>
      <c r="H5" s="1055" t="s">
        <v>62</v>
      </c>
      <c r="I5" s="1055" t="s">
        <v>199</v>
      </c>
      <c r="J5" s="1055" t="s">
        <v>109</v>
      </c>
      <c r="K5" s="1055" t="s">
        <v>110</v>
      </c>
      <c r="L5" s="1055" t="s">
        <v>199</v>
      </c>
      <c r="M5" s="1055" t="s">
        <v>109</v>
      </c>
      <c r="N5" s="1055" t="s">
        <v>110</v>
      </c>
    </row>
    <row r="6" spans="1:14" ht="15" customHeight="1">
      <c r="A6" s="624"/>
      <c r="B6" s="5"/>
      <c r="C6" s="619"/>
      <c r="D6" s="619"/>
      <c r="E6" s="620"/>
      <c r="F6" s="75"/>
      <c r="G6" s="6" t="s">
        <v>111</v>
      </c>
      <c r="H6" s="1056"/>
      <c r="I6" s="1056"/>
      <c r="J6" s="1056"/>
      <c r="K6" s="1056"/>
      <c r="L6" s="1056"/>
      <c r="M6" s="1056"/>
      <c r="N6" s="1056"/>
    </row>
    <row r="7" spans="1:14" ht="15" hidden="1" customHeight="1">
      <c r="A7" s="624"/>
      <c r="B7" s="114">
        <v>20</v>
      </c>
      <c r="C7" s="148" t="s">
        <v>98</v>
      </c>
      <c r="D7" s="148"/>
      <c r="E7" s="346"/>
      <c r="F7" s="338"/>
      <c r="G7" s="148"/>
      <c r="H7" s="336">
        <v>6223</v>
      </c>
      <c r="I7" s="342"/>
      <c r="J7" s="343"/>
      <c r="K7" s="342"/>
      <c r="L7" s="343">
        <v>8.1</v>
      </c>
      <c r="M7" s="342">
        <v>4.4000000000000004</v>
      </c>
      <c r="N7" s="343">
        <v>3.1</v>
      </c>
    </row>
    <row r="8" spans="1:14" ht="15" hidden="1" customHeight="1">
      <c r="A8" s="624"/>
      <c r="B8" s="526">
        <v>21</v>
      </c>
      <c r="C8" s="106" t="s">
        <v>98</v>
      </c>
      <c r="D8" s="106"/>
      <c r="E8" s="325"/>
      <c r="F8" s="339"/>
      <c r="G8" s="106"/>
      <c r="H8" s="101">
        <v>4477</v>
      </c>
      <c r="I8" s="341"/>
      <c r="J8" s="298"/>
      <c r="K8" s="341"/>
      <c r="L8" s="298">
        <v>-28.1</v>
      </c>
      <c r="M8" s="341">
        <v>-29.9</v>
      </c>
      <c r="N8" s="298">
        <v>-27.9</v>
      </c>
    </row>
    <row r="9" spans="1:14" ht="15" hidden="1" customHeight="1">
      <c r="A9" s="624"/>
      <c r="B9" s="526">
        <v>22</v>
      </c>
      <c r="C9" s="106" t="s">
        <v>98</v>
      </c>
      <c r="D9" s="106"/>
      <c r="E9" s="325"/>
      <c r="F9" s="339"/>
      <c r="G9" s="106"/>
      <c r="H9" s="101">
        <v>4075</v>
      </c>
      <c r="I9" s="341"/>
      <c r="J9" s="298"/>
      <c r="K9" s="341"/>
      <c r="L9" s="298">
        <v>-9</v>
      </c>
      <c r="M9" s="341">
        <v>-0.1</v>
      </c>
      <c r="N9" s="298">
        <v>3.1</v>
      </c>
    </row>
    <row r="10" spans="1:14" ht="15" hidden="1" customHeight="1">
      <c r="A10" s="624"/>
      <c r="B10" s="526">
        <v>25</v>
      </c>
      <c r="C10" s="106" t="s">
        <v>98</v>
      </c>
      <c r="D10" s="106"/>
      <c r="E10" s="325"/>
      <c r="F10" s="339"/>
      <c r="G10" s="106"/>
      <c r="H10" s="101">
        <v>5568</v>
      </c>
      <c r="I10" s="341"/>
      <c r="J10" s="298"/>
      <c r="K10" s="341"/>
      <c r="L10" s="298">
        <v>23.1</v>
      </c>
      <c r="M10" s="341">
        <v>15.4</v>
      </c>
      <c r="N10" s="298">
        <v>11</v>
      </c>
    </row>
    <row r="11" spans="1:14" ht="15" customHeight="1">
      <c r="A11" s="624"/>
      <c r="B11" s="621" t="s">
        <v>507</v>
      </c>
      <c r="C11" s="106" t="s">
        <v>405</v>
      </c>
      <c r="D11" s="106"/>
      <c r="E11" s="325"/>
      <c r="F11" s="339"/>
      <c r="G11" s="106"/>
      <c r="H11" s="101">
        <v>5112</v>
      </c>
      <c r="I11" s="341"/>
      <c r="J11" s="298"/>
      <c r="K11" s="341"/>
      <c r="L11" s="298">
        <v>15.9</v>
      </c>
      <c r="M11" s="341">
        <v>8.4</v>
      </c>
      <c r="N11" s="630">
        <v>5</v>
      </c>
    </row>
    <row r="12" spans="1:14" ht="15" customHeight="1">
      <c r="A12" s="624"/>
      <c r="B12" s="621">
        <v>4</v>
      </c>
      <c r="C12" s="106"/>
      <c r="D12" s="106"/>
      <c r="E12" s="325"/>
      <c r="F12" s="339"/>
      <c r="G12" s="106"/>
      <c r="H12" s="101">
        <v>5050</v>
      </c>
      <c r="I12" s="341"/>
      <c r="J12" s="298"/>
      <c r="K12" s="341"/>
      <c r="L12" s="298">
        <v>-1.2</v>
      </c>
      <c r="M12" s="341">
        <v>0.6</v>
      </c>
      <c r="N12" s="630">
        <v>0.4</v>
      </c>
    </row>
    <row r="13" spans="1:14" ht="15" customHeight="1">
      <c r="A13" s="624"/>
      <c r="B13" s="621">
        <v>5</v>
      </c>
      <c r="C13" s="106"/>
      <c r="D13" s="106"/>
      <c r="E13" s="325"/>
      <c r="F13" s="339"/>
      <c r="G13" s="106"/>
      <c r="H13" s="101">
        <v>5382</v>
      </c>
      <c r="I13" s="341"/>
      <c r="J13" s="298"/>
      <c r="K13" s="341"/>
      <c r="L13" s="298">
        <v>6.6</v>
      </c>
      <c r="M13" s="341">
        <v>-2</v>
      </c>
      <c r="N13" s="630">
        <v>-4.5999999999999996</v>
      </c>
    </row>
    <row r="14" spans="1:14" ht="15" customHeight="1">
      <c r="A14" s="624"/>
      <c r="B14" s="621">
        <v>6</v>
      </c>
      <c r="C14" s="106"/>
      <c r="D14" s="106"/>
      <c r="E14" s="325"/>
      <c r="F14" s="339"/>
      <c r="G14" s="106"/>
      <c r="H14" s="101">
        <v>4632</v>
      </c>
      <c r="I14" s="341"/>
      <c r="J14" s="298"/>
      <c r="K14" s="341"/>
      <c r="L14" s="298">
        <v>-13.9</v>
      </c>
      <c r="M14" s="341">
        <v>-5.9</v>
      </c>
      <c r="N14" s="630">
        <v>-3.4</v>
      </c>
    </row>
    <row r="15" spans="1:14" ht="15" customHeight="1">
      <c r="A15" s="624"/>
      <c r="B15" s="621">
        <v>7</v>
      </c>
      <c r="C15" s="106"/>
      <c r="D15" s="106"/>
      <c r="E15" s="325"/>
      <c r="F15" s="339"/>
      <c r="G15" s="106"/>
      <c r="H15" s="101">
        <v>4084</v>
      </c>
      <c r="I15" s="341"/>
      <c r="J15" s="298"/>
      <c r="K15" s="341"/>
      <c r="L15" s="298">
        <v>-11.8</v>
      </c>
      <c r="M15" s="341">
        <v>-7.8</v>
      </c>
      <c r="N15" s="630">
        <v>-6.5</v>
      </c>
    </row>
    <row r="16" spans="1:14" ht="15" customHeight="1">
      <c r="A16" s="624"/>
      <c r="B16" s="621"/>
      <c r="C16" s="106"/>
      <c r="D16" s="106"/>
      <c r="E16" s="622"/>
      <c r="F16" s="339"/>
      <c r="G16" s="341"/>
      <c r="H16" s="101"/>
      <c r="I16" s="341"/>
      <c r="J16" s="344"/>
      <c r="K16" s="341"/>
      <c r="L16" s="298"/>
      <c r="M16" s="547"/>
      <c r="N16" s="630"/>
    </row>
    <row r="17" spans="1:15" ht="13.5" customHeight="1">
      <c r="A17" s="624"/>
      <c r="B17" s="621" t="s">
        <v>371</v>
      </c>
      <c r="C17" s="106" t="s">
        <v>98</v>
      </c>
      <c r="D17" s="106">
        <v>12</v>
      </c>
      <c r="E17" s="622" t="s">
        <v>143</v>
      </c>
      <c r="F17" s="339">
        <v>374</v>
      </c>
      <c r="G17" s="341">
        <v>-13.4</v>
      </c>
      <c r="H17" s="101">
        <v>4632</v>
      </c>
      <c r="I17" s="341">
        <v>-39.6</v>
      </c>
      <c r="J17" s="344">
        <v>-14.1</v>
      </c>
      <c r="K17" s="341">
        <v>-2.5</v>
      </c>
      <c r="L17" s="298">
        <v>-13.9</v>
      </c>
      <c r="M17" s="547">
        <v>-5.9</v>
      </c>
      <c r="N17" s="298">
        <v>-3.4</v>
      </c>
    </row>
    <row r="18" spans="1:15" ht="13.5" customHeight="1">
      <c r="A18" s="624"/>
      <c r="B18" s="526">
        <v>7</v>
      </c>
      <c r="C18" s="106" t="s">
        <v>98</v>
      </c>
      <c r="D18" s="106">
        <v>1</v>
      </c>
      <c r="E18" s="622" t="s">
        <v>195</v>
      </c>
      <c r="F18" s="339">
        <v>311</v>
      </c>
      <c r="G18" s="341">
        <v>-16.8</v>
      </c>
      <c r="H18" s="101">
        <v>311</v>
      </c>
      <c r="I18" s="341">
        <v>-14.1</v>
      </c>
      <c r="J18" s="344">
        <v>-11.6</v>
      </c>
      <c r="K18" s="341">
        <v>-4.5999999999999996</v>
      </c>
      <c r="L18" s="298">
        <v>-14.1</v>
      </c>
      <c r="M18" s="547">
        <v>-11.6</v>
      </c>
      <c r="N18" s="298">
        <v>-4.5999999999999996</v>
      </c>
    </row>
    <row r="19" spans="1:15" ht="13.5" customHeight="1">
      <c r="A19" s="624"/>
      <c r="B19" s="526"/>
      <c r="C19" s="106"/>
      <c r="D19" s="106">
        <v>2</v>
      </c>
      <c r="E19"/>
      <c r="F19" s="339">
        <v>427</v>
      </c>
      <c r="G19" s="341">
        <v>37.299999999999997</v>
      </c>
      <c r="H19" s="101">
        <v>738</v>
      </c>
      <c r="I19" s="341">
        <v>-3.8</v>
      </c>
      <c r="J19" s="344">
        <v>8.1</v>
      </c>
      <c r="K19" s="341">
        <v>2.4</v>
      </c>
      <c r="L19" s="298">
        <v>-8.4</v>
      </c>
      <c r="M19" s="547">
        <v>-1.8</v>
      </c>
      <c r="N19" s="298">
        <v>-1.1000000000000001</v>
      </c>
    </row>
    <row r="20" spans="1:15" ht="13.5" customHeight="1">
      <c r="A20" s="624"/>
      <c r="B20" s="526"/>
      <c r="C20" s="106"/>
      <c r="D20" s="106">
        <v>3</v>
      </c>
      <c r="E20" s="622"/>
      <c r="F20" s="339">
        <v>391</v>
      </c>
      <c r="G20" s="341">
        <v>-8.4</v>
      </c>
      <c r="H20" s="101">
        <v>1129</v>
      </c>
      <c r="I20" s="341">
        <v>6.5</v>
      </c>
      <c r="J20" s="344">
        <v>66.8</v>
      </c>
      <c r="K20" s="341">
        <v>39.200000000000003</v>
      </c>
      <c r="L20" s="298">
        <v>-3.8</v>
      </c>
      <c r="M20" s="547">
        <v>19.399999999999999</v>
      </c>
      <c r="N20" s="298">
        <v>13.1</v>
      </c>
    </row>
    <row r="21" spans="1:15" ht="13.5" customHeight="1">
      <c r="A21" s="624"/>
      <c r="B21" s="526"/>
      <c r="C21" s="106"/>
      <c r="D21" s="106">
        <v>4</v>
      </c>
      <c r="E21" s="622"/>
      <c r="F21" s="339">
        <v>254</v>
      </c>
      <c r="G21" s="341">
        <v>-35</v>
      </c>
      <c r="H21" s="101">
        <v>1383</v>
      </c>
      <c r="I21" s="341">
        <v>-49.6</v>
      </c>
      <c r="J21" s="344">
        <v>-30.2</v>
      </c>
      <c r="K21" s="341">
        <v>-26.6</v>
      </c>
      <c r="L21" s="298">
        <v>-17.5</v>
      </c>
      <c r="M21" s="547">
        <v>4.8</v>
      </c>
      <c r="N21" s="298">
        <v>1.3</v>
      </c>
    </row>
    <row r="22" spans="1:15" ht="13.5" customHeight="1">
      <c r="A22" s="624"/>
      <c r="B22" s="526"/>
      <c r="C22" s="106"/>
      <c r="D22" s="106">
        <v>5</v>
      </c>
      <c r="E22" s="622"/>
      <c r="F22" s="339">
        <v>221</v>
      </c>
      <c r="G22" s="341">
        <v>-13</v>
      </c>
      <c r="H22" s="101">
        <v>1604</v>
      </c>
      <c r="I22" s="341">
        <v>-18.100000000000001</v>
      </c>
      <c r="J22" s="344">
        <v>-37.700000000000003</v>
      </c>
      <c r="K22" s="341">
        <v>-34.4</v>
      </c>
      <c r="L22" s="298">
        <v>-17.600000000000001</v>
      </c>
      <c r="M22" s="547">
        <v>-3.1</v>
      </c>
      <c r="N22" s="298">
        <v>-5.9</v>
      </c>
    </row>
    <row r="23" spans="1:15" ht="13.5" customHeight="1">
      <c r="A23" s="624"/>
      <c r="B23" s="526"/>
      <c r="C23" s="106"/>
      <c r="D23" s="106">
        <v>6</v>
      </c>
      <c r="E23" s="622"/>
      <c r="F23" s="339">
        <v>413</v>
      </c>
      <c r="G23" s="341">
        <v>86.9</v>
      </c>
      <c r="H23" s="101">
        <v>2017</v>
      </c>
      <c r="I23" s="341">
        <v>-18.2</v>
      </c>
      <c r="J23" s="344">
        <v>-26.5</v>
      </c>
      <c r="K23" s="341">
        <v>-15.6</v>
      </c>
      <c r="L23" s="298">
        <v>-17.7</v>
      </c>
      <c r="M23" s="547">
        <v>-7.3</v>
      </c>
      <c r="N23" s="298">
        <v>-7.5</v>
      </c>
    </row>
    <row r="24" spans="1:15" ht="13.5" customHeight="1">
      <c r="A24" s="624"/>
      <c r="B24" s="526"/>
      <c r="C24" s="106"/>
      <c r="D24" s="106">
        <v>7</v>
      </c>
      <c r="E24" s="622"/>
      <c r="F24" s="339">
        <v>328</v>
      </c>
      <c r="G24" s="341">
        <v>-20.6</v>
      </c>
      <c r="H24" s="101">
        <v>2345</v>
      </c>
      <c r="I24" s="341">
        <v>11.2</v>
      </c>
      <c r="J24" s="344">
        <v>-5.9</v>
      </c>
      <c r="K24" s="341">
        <v>-9.6999999999999993</v>
      </c>
      <c r="L24" s="298">
        <v>-14.6</v>
      </c>
      <c r="M24" s="547">
        <v>-7.1</v>
      </c>
      <c r="N24" s="298">
        <v>-7.9</v>
      </c>
    </row>
    <row r="25" spans="1:15" ht="13.5" customHeight="1">
      <c r="A25" s="624"/>
      <c r="B25" s="526"/>
      <c r="C25" s="106"/>
      <c r="D25" s="106">
        <v>8</v>
      </c>
      <c r="E25" s="622"/>
      <c r="F25" s="339">
        <v>319</v>
      </c>
      <c r="G25" s="341">
        <v>-2.7</v>
      </c>
      <c r="H25" s="101">
        <v>2664</v>
      </c>
      <c r="I25" s="341">
        <v>-25.6</v>
      </c>
      <c r="J25" s="344">
        <v>-19.8</v>
      </c>
      <c r="K25" s="341">
        <v>-9.8000000000000007</v>
      </c>
      <c r="L25" s="298">
        <v>-16.100000000000001</v>
      </c>
      <c r="M25" s="547">
        <v>-8.6999999999999993</v>
      </c>
      <c r="N25" s="298">
        <v>-8.1</v>
      </c>
    </row>
    <row r="26" spans="1:15" ht="13.5" customHeight="1">
      <c r="A26" s="624"/>
      <c r="B26" s="526"/>
      <c r="C26" s="106"/>
      <c r="D26" s="106">
        <v>9</v>
      </c>
      <c r="E26" s="622"/>
      <c r="F26" s="339">
        <v>493</v>
      </c>
      <c r="G26" s="341">
        <v>54.5</v>
      </c>
      <c r="H26" s="101">
        <v>3157</v>
      </c>
      <c r="I26" s="341">
        <v>31.5</v>
      </c>
      <c r="J26" s="344">
        <v>-1.2</v>
      </c>
      <c r="K26" s="341">
        <v>-7.3</v>
      </c>
      <c r="L26" s="298">
        <v>-11.1</v>
      </c>
      <c r="M26" s="547">
        <v>-7.9</v>
      </c>
      <c r="N26" s="298">
        <v>-8</v>
      </c>
    </row>
    <row r="27" spans="1:15" ht="13.5" customHeight="1">
      <c r="A27" s="624"/>
      <c r="B27" s="526"/>
      <c r="C27" s="106"/>
      <c r="D27" s="106">
        <v>10</v>
      </c>
      <c r="E27" s="622"/>
      <c r="F27" s="339">
        <v>254</v>
      </c>
      <c r="G27" s="341">
        <v>-48.5</v>
      </c>
      <c r="H27" s="101">
        <v>3411</v>
      </c>
      <c r="I27" s="341">
        <v>-7.6</v>
      </c>
      <c r="J27" s="344">
        <v>-14.7</v>
      </c>
      <c r="K27" s="341">
        <v>3.2</v>
      </c>
      <c r="L27" s="298">
        <v>-10.8</v>
      </c>
      <c r="M27" s="547">
        <v>-8.6</v>
      </c>
      <c r="N27" s="298">
        <v>-6.8</v>
      </c>
    </row>
    <row r="28" spans="1:15" ht="13.5" customHeight="1">
      <c r="A28" s="624"/>
      <c r="B28" s="526"/>
      <c r="C28" s="106"/>
      <c r="D28" s="106">
        <v>11</v>
      </c>
      <c r="E28" s="622"/>
      <c r="F28" s="339">
        <v>365</v>
      </c>
      <c r="G28" s="341">
        <v>43.7</v>
      </c>
      <c r="H28" s="101">
        <v>3776</v>
      </c>
      <c r="I28" s="341">
        <v>-15.5</v>
      </c>
      <c r="J28" s="344">
        <v>-7.9</v>
      </c>
      <c r="K28" s="341">
        <v>-8.5</v>
      </c>
      <c r="L28" s="298">
        <v>-11.3</v>
      </c>
      <c r="M28" s="547">
        <v>-8.5</v>
      </c>
      <c r="N28" s="298">
        <v>-7</v>
      </c>
    </row>
    <row r="29" spans="1:15" ht="13.5" customHeight="1">
      <c r="A29" s="624"/>
      <c r="B29" s="526"/>
      <c r="C29" s="106"/>
      <c r="D29" s="106">
        <v>12</v>
      </c>
      <c r="E29" s="622"/>
      <c r="F29" s="339">
        <v>308</v>
      </c>
      <c r="G29" s="341">
        <v>-15.6</v>
      </c>
      <c r="H29" s="101">
        <v>4084</v>
      </c>
      <c r="I29" s="341">
        <v>-17.600000000000001</v>
      </c>
      <c r="J29" s="344">
        <v>0.4</v>
      </c>
      <c r="K29" s="341">
        <v>-1.3</v>
      </c>
      <c r="L29" s="298">
        <v>-11.8</v>
      </c>
      <c r="M29" s="547">
        <v>-7.8</v>
      </c>
      <c r="N29" s="298">
        <v>-6.5</v>
      </c>
      <c r="O29" s="426"/>
    </row>
    <row r="30" spans="1:15" ht="13.5" customHeight="1">
      <c r="A30" s="624"/>
      <c r="B30" s="526">
        <v>8</v>
      </c>
      <c r="C30" s="106" t="s">
        <v>98</v>
      </c>
      <c r="D30" s="106">
        <v>1</v>
      </c>
      <c r="E30" s="622" t="s">
        <v>195</v>
      </c>
      <c r="F30" s="339">
        <v>256</v>
      </c>
      <c r="G30" s="341">
        <v>-16.899999999999999</v>
      </c>
      <c r="H30" s="101">
        <v>256</v>
      </c>
      <c r="I30" s="341">
        <v>-17.7</v>
      </c>
      <c r="J30" s="344">
        <v>-3.5</v>
      </c>
      <c r="K30" s="341">
        <v>-0.4</v>
      </c>
      <c r="L30" s="298">
        <v>-17.7</v>
      </c>
      <c r="M30" s="547">
        <v>-3.5</v>
      </c>
      <c r="N30" s="298">
        <v>-0.4</v>
      </c>
      <c r="O30" s="426"/>
    </row>
    <row r="31" spans="1:15" ht="13.5" customHeight="1">
      <c r="A31" s="624"/>
      <c r="B31" s="526"/>
      <c r="C31" s="106"/>
      <c r="D31" s="106">
        <v>2</v>
      </c>
      <c r="E31" s="622"/>
      <c r="F31" s="339">
        <v>582</v>
      </c>
      <c r="G31" s="341">
        <v>127.3</v>
      </c>
      <c r="H31" s="101">
        <v>838</v>
      </c>
      <c r="I31" s="341">
        <v>36.299999999999997</v>
      </c>
      <c r="J31" s="344">
        <v>-22.5</v>
      </c>
      <c r="K31" s="341">
        <v>-4.9000000000000004</v>
      </c>
      <c r="L31" s="298">
        <v>13.6</v>
      </c>
      <c r="M31" s="547">
        <v>-13.9</v>
      </c>
      <c r="N31" s="298">
        <v>-2.7</v>
      </c>
      <c r="O31" s="426"/>
    </row>
    <row r="32" spans="1:15" ht="13.5" customHeight="1">
      <c r="A32" s="624"/>
      <c r="B32" s="526"/>
      <c r="C32" s="106"/>
      <c r="D32" s="106">
        <v>3</v>
      </c>
      <c r="F32" s="339">
        <v>260</v>
      </c>
      <c r="G32" s="341">
        <v>-55.3</v>
      </c>
      <c r="H32" s="101">
        <v>1098</v>
      </c>
      <c r="I32" s="341">
        <v>-33.5</v>
      </c>
      <c r="J32" s="344">
        <v>-39.1</v>
      </c>
      <c r="K32" s="341">
        <v>-29</v>
      </c>
      <c r="L32" s="298">
        <v>-2.7</v>
      </c>
      <c r="M32" s="547">
        <v>-24.8</v>
      </c>
      <c r="N32" s="298">
        <v>-14.1</v>
      </c>
      <c r="O32" s="426"/>
    </row>
    <row r="33" spans="1:15" ht="13.5" customHeight="1">
      <c r="A33" s="624"/>
      <c r="B33" s="526"/>
      <c r="C33" s="106"/>
      <c r="D33" s="106">
        <v>4</v>
      </c>
      <c r="E33" s="622"/>
      <c r="F33" s="339">
        <v>279</v>
      </c>
      <c r="G33" s="341">
        <v>7.3</v>
      </c>
      <c r="H33" s="101">
        <v>1377</v>
      </c>
      <c r="I33" s="341">
        <v>9.8000000000000007</v>
      </c>
      <c r="J33" s="344">
        <v>-2.4</v>
      </c>
      <c r="K33" s="341">
        <v>11.4</v>
      </c>
      <c r="L33" s="298">
        <v>-0.4</v>
      </c>
      <c r="M33" s="547">
        <v>-20.399999999999999</v>
      </c>
      <c r="N33" s="298">
        <v>-8.6999999999999993</v>
      </c>
      <c r="O33" s="426"/>
    </row>
    <row r="34" spans="1:15" ht="13.5" customHeight="1">
      <c r="A34" s="624"/>
      <c r="B34" s="526"/>
      <c r="C34" s="106"/>
      <c r="D34" s="106">
        <v>5</v>
      </c>
      <c r="E34" s="622"/>
      <c r="F34" s="339">
        <v>413</v>
      </c>
      <c r="G34" s="341">
        <v>48</v>
      </c>
      <c r="H34" s="101">
        <v>1790</v>
      </c>
      <c r="I34" s="341">
        <v>86.9</v>
      </c>
      <c r="J34" s="344">
        <v>39.299999999999997</v>
      </c>
      <c r="K34" s="341">
        <v>29.4</v>
      </c>
      <c r="L34" s="298">
        <v>11.6</v>
      </c>
      <c r="M34" s="547">
        <v>-13.2</v>
      </c>
      <c r="N34" s="298">
        <v>-3.3</v>
      </c>
      <c r="O34" s="426"/>
    </row>
    <row r="35" spans="1:15" ht="13.5" customHeight="1">
      <c r="A35" s="624"/>
      <c r="B35" s="740"/>
      <c r="C35" s="619"/>
      <c r="D35" s="619"/>
      <c r="E35" s="623"/>
      <c r="F35" s="347"/>
      <c r="G35" s="625"/>
      <c r="H35" s="111"/>
      <c r="I35" s="625"/>
      <c r="J35" s="345"/>
      <c r="K35" s="625"/>
      <c r="L35" s="345"/>
      <c r="M35" s="625"/>
      <c r="N35" s="345"/>
    </row>
    <row r="36" spans="1:15" ht="13.5" customHeight="1">
      <c r="A36" s="618"/>
      <c r="B36" s="173" t="s">
        <v>306</v>
      </c>
      <c r="C36" s="106"/>
      <c r="D36" s="106"/>
      <c r="E36" s="340"/>
      <c r="F36" s="106"/>
      <c r="G36" s="341"/>
      <c r="H36" s="95"/>
      <c r="I36" s="341"/>
      <c r="J36" s="341"/>
      <c r="K36" s="341"/>
      <c r="L36" s="341"/>
      <c r="M36" s="341"/>
      <c r="N36" s="629"/>
    </row>
    <row r="37" spans="1:15" ht="15" customHeight="1">
      <c r="A37" s="624"/>
      <c r="B37" s="631"/>
      <c r="C37" s="626"/>
      <c r="D37" s="626"/>
      <c r="E37" s="626"/>
      <c r="F37" s="626"/>
      <c r="G37" s="626"/>
      <c r="H37" s="627"/>
      <c r="I37" s="626"/>
      <c r="J37" s="626"/>
      <c r="K37" s="626"/>
      <c r="L37" s="626"/>
      <c r="M37" s="626"/>
      <c r="N37" s="628"/>
      <c r="O37" s="618"/>
    </row>
    <row r="38" spans="1:15" s="176" customFormat="1" ht="6.75" customHeight="1">
      <c r="B38" s="2"/>
      <c r="C38" s="2"/>
      <c r="D38" s="2"/>
      <c r="E38" s="2"/>
      <c r="F38" s="2"/>
      <c r="G38" s="2"/>
      <c r="H38" s="2"/>
      <c r="I38" s="2"/>
      <c r="J38" s="2"/>
      <c r="K38" s="2"/>
      <c r="L38" s="2"/>
      <c r="M38" s="2"/>
      <c r="N38" s="2"/>
    </row>
    <row r="39" spans="1:15" ht="15" customHeight="1">
      <c r="B39" s="150"/>
      <c r="C39" s="151"/>
      <c r="D39" s="151"/>
      <c r="E39" s="151"/>
      <c r="F39" s="151"/>
      <c r="G39" s="151"/>
      <c r="H39" s="151"/>
      <c r="I39" s="151"/>
      <c r="J39" s="151"/>
      <c r="K39" s="151"/>
      <c r="L39" s="151"/>
      <c r="M39" s="151"/>
      <c r="N39" s="155"/>
    </row>
    <row r="40" spans="1:15" ht="15" customHeight="1">
      <c r="B40" s="82"/>
      <c r="N40" s="7"/>
    </row>
    <row r="41" spans="1:15" ht="15" customHeight="1">
      <c r="B41" s="82"/>
      <c r="N41" s="7"/>
    </row>
    <row r="42" spans="1:15" ht="15" customHeight="1">
      <c r="B42" s="82"/>
      <c r="C42" s="275"/>
      <c r="N42" s="7"/>
    </row>
    <row r="43" spans="1:15" ht="15" customHeight="1">
      <c r="B43" s="82"/>
      <c r="N43" s="7"/>
    </row>
    <row r="44" spans="1:15" ht="15" customHeight="1">
      <c r="B44" s="82"/>
      <c r="N44" s="7"/>
    </row>
    <row r="45" spans="1:15" ht="15" customHeight="1">
      <c r="B45" s="82"/>
      <c r="N45" s="7"/>
    </row>
    <row r="46" spans="1:15" ht="15" customHeight="1">
      <c r="B46" s="82"/>
      <c r="N46" s="7"/>
    </row>
    <row r="47" spans="1:15" ht="15" customHeight="1">
      <c r="B47" s="82"/>
      <c r="N47" s="7"/>
    </row>
    <row r="48" spans="1:15" ht="15" customHeight="1">
      <c r="B48" s="82"/>
      <c r="N48" s="7"/>
    </row>
    <row r="49" spans="2:14" ht="15" customHeight="1">
      <c r="B49" s="82"/>
      <c r="N49" s="7"/>
    </row>
    <row r="50" spans="2:14" ht="15" customHeight="1">
      <c r="B50" s="82"/>
      <c r="N50" s="7"/>
    </row>
    <row r="51" spans="2:14" ht="15" customHeight="1">
      <c r="B51" s="82"/>
      <c r="N51" s="7"/>
    </row>
    <row r="52" spans="2:14" ht="15" customHeight="1">
      <c r="B52" s="82"/>
      <c r="N52" s="7"/>
    </row>
    <row r="53" spans="2:14" ht="15" customHeight="1">
      <c r="B53" s="82"/>
      <c r="N53" s="7"/>
    </row>
    <row r="54" spans="2:14" ht="15" customHeight="1">
      <c r="B54" s="82"/>
      <c r="N54" s="7"/>
    </row>
    <row r="55" spans="2:14" ht="15" customHeight="1">
      <c r="B55" s="82"/>
      <c r="N55" s="7"/>
    </row>
    <row r="56" spans="2:14" ht="15" customHeight="1">
      <c r="B56" s="82"/>
      <c r="N56" s="7"/>
    </row>
    <row r="57" spans="2:14" ht="15" customHeight="1">
      <c r="B57" s="83"/>
      <c r="C57" s="76"/>
      <c r="D57" s="76"/>
      <c r="E57" s="76"/>
      <c r="F57" s="76"/>
      <c r="G57" s="76"/>
      <c r="H57" s="76"/>
      <c r="I57" s="76"/>
      <c r="J57" s="76"/>
      <c r="K57" s="76"/>
      <c r="L57" s="76"/>
      <c r="M57" s="76"/>
      <c r="N57" s="156"/>
    </row>
    <row r="58" spans="2:14" ht="7.5" customHeight="1"/>
    <row r="59" spans="2:14" ht="15" customHeight="1">
      <c r="B59" s="1057" t="s">
        <v>531</v>
      </c>
      <c r="C59" s="1044"/>
      <c r="D59" s="1044"/>
      <c r="E59" s="1044"/>
      <c r="F59" s="1044"/>
      <c r="G59" s="1044"/>
      <c r="H59" s="1044"/>
      <c r="I59" s="1044"/>
      <c r="J59" s="1044"/>
      <c r="K59" s="1044"/>
      <c r="L59" s="1044"/>
      <c r="M59" s="1044"/>
      <c r="N59" s="1045"/>
    </row>
    <row r="60" spans="2:14" ht="15" customHeight="1">
      <c r="B60" s="1046"/>
      <c r="C60" s="1047"/>
      <c r="D60" s="1047"/>
      <c r="E60" s="1047"/>
      <c r="F60" s="1047"/>
      <c r="G60" s="1047"/>
      <c r="H60" s="1047"/>
      <c r="I60" s="1047"/>
      <c r="J60" s="1047"/>
      <c r="K60" s="1047"/>
      <c r="L60" s="1047"/>
      <c r="M60" s="1047"/>
      <c r="N60" s="1048"/>
    </row>
    <row r="61" spans="2:14" ht="15" customHeight="1">
      <c r="B61" s="1049"/>
      <c r="C61" s="1050"/>
      <c r="D61" s="1050"/>
      <c r="E61" s="1050"/>
      <c r="F61" s="1050"/>
      <c r="G61" s="1050"/>
      <c r="H61" s="1050"/>
      <c r="I61" s="1050"/>
      <c r="J61" s="1050"/>
      <c r="K61" s="1050"/>
      <c r="L61" s="1050"/>
      <c r="M61" s="1050"/>
      <c r="N61" s="1051"/>
    </row>
    <row r="180" spans="1:1" ht="15" customHeight="1">
      <c r="A180" s="768"/>
    </row>
  </sheetData>
  <mergeCells count="12">
    <mergeCell ref="F4:H4"/>
    <mergeCell ref="I4:K4"/>
    <mergeCell ref="L4:N4"/>
    <mergeCell ref="B59:N61"/>
    <mergeCell ref="K5:K6"/>
    <mergeCell ref="L5:L6"/>
    <mergeCell ref="M5:M6"/>
    <mergeCell ref="N5:N6"/>
    <mergeCell ref="H5:H6"/>
    <mergeCell ref="I5:I6"/>
    <mergeCell ref="J5:J6"/>
    <mergeCell ref="B5:E5"/>
  </mergeCells>
  <phoneticPr fontId="7"/>
  <printOptions horizontalCentered="1"/>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6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00FF"/>
  </sheetPr>
  <dimension ref="A1:Q180"/>
  <sheetViews>
    <sheetView workbookViewId="0">
      <selection activeCell="B2" sqref="B2"/>
    </sheetView>
  </sheetViews>
  <sheetFormatPr defaultColWidth="9" defaultRowHeight="15" customHeight="1"/>
  <cols>
    <col min="1" max="1" width="1.21875" style="157" customWidth="1"/>
    <col min="2" max="2" width="6.77734375" style="21" customWidth="1"/>
    <col min="3" max="3" width="2.6640625" style="21" customWidth="1"/>
    <col min="4" max="4" width="3" style="21" customWidth="1"/>
    <col min="5" max="5" width="2.6640625" style="22" customWidth="1"/>
    <col min="6" max="8" width="9.109375" style="22" customWidth="1"/>
    <col min="9" max="14" width="8.33203125" style="22" customWidth="1"/>
    <col min="15" max="15" width="7.109375" style="157" customWidth="1"/>
    <col min="16" max="16" width="2.21875" style="157" customWidth="1"/>
    <col min="17" max="17" width="2.21875" style="159" customWidth="1"/>
    <col min="18" max="16384" width="9" style="157"/>
  </cols>
  <sheetData>
    <row r="1" spans="2:17" ht="14.25" customHeight="1"/>
    <row r="2" spans="2:17" ht="18" customHeight="1">
      <c r="B2" s="217" t="s">
        <v>63</v>
      </c>
      <c r="F2" s="21"/>
      <c r="G2" s="21"/>
      <c r="H2" s="21"/>
      <c r="I2" s="21"/>
      <c r="J2" s="21"/>
      <c r="K2" s="21"/>
      <c r="L2" s="21"/>
      <c r="M2" s="21"/>
      <c r="N2" s="21"/>
      <c r="Q2" s="28"/>
    </row>
    <row r="3" spans="2:17" ht="15" customHeight="1">
      <c r="B3" s="218" t="s">
        <v>64</v>
      </c>
      <c r="F3" s="21"/>
      <c r="G3" s="21"/>
      <c r="H3" s="21"/>
      <c r="I3" s="21"/>
      <c r="J3" s="21"/>
      <c r="K3" s="21"/>
      <c r="L3" s="21"/>
      <c r="M3" s="1065" t="s">
        <v>125</v>
      </c>
      <c r="N3" s="1065"/>
      <c r="Q3" s="28"/>
    </row>
    <row r="4" spans="2:17" s="158" customFormat="1" ht="15" customHeight="1">
      <c r="B4" s="114"/>
      <c r="C4" s="148"/>
      <c r="D4" s="148"/>
      <c r="E4" s="3"/>
      <c r="F4" s="1068" t="s">
        <v>65</v>
      </c>
      <c r="G4" s="1069"/>
      <c r="H4" s="1070"/>
      <c r="I4" s="1068" t="s">
        <v>66</v>
      </c>
      <c r="J4" s="1069"/>
      <c r="K4" s="1070"/>
      <c r="L4" s="1068" t="s">
        <v>67</v>
      </c>
      <c r="M4" s="1069"/>
      <c r="N4" s="1070"/>
      <c r="Q4" s="88"/>
    </row>
    <row r="5" spans="2:17" s="158" customFormat="1" ht="15" customHeight="1">
      <c r="B5" s="1052" t="s">
        <v>0</v>
      </c>
      <c r="C5" s="1053"/>
      <c r="D5" s="1053"/>
      <c r="E5" s="1054"/>
      <c r="F5" s="1060" t="s">
        <v>112</v>
      </c>
      <c r="G5" s="1061"/>
      <c r="H5" s="1066" t="s">
        <v>68</v>
      </c>
      <c r="I5" s="1055" t="s">
        <v>199</v>
      </c>
      <c r="J5" s="1055" t="s">
        <v>104</v>
      </c>
      <c r="K5" s="1055" t="s">
        <v>105</v>
      </c>
      <c r="L5" s="1055" t="s">
        <v>199</v>
      </c>
      <c r="M5" s="1055" t="s">
        <v>104</v>
      </c>
      <c r="N5" s="1055" t="s">
        <v>105</v>
      </c>
      <c r="Q5" s="88"/>
    </row>
    <row r="6" spans="2:17" s="158" customFormat="1" ht="15" customHeight="1">
      <c r="B6" s="5"/>
      <c r="C6" s="108"/>
      <c r="D6" s="108"/>
      <c r="E6" s="149"/>
      <c r="F6" s="456"/>
      <c r="G6" s="454" t="s">
        <v>113</v>
      </c>
      <c r="H6" s="1067"/>
      <c r="I6" s="1056"/>
      <c r="J6" s="1056"/>
      <c r="K6" s="1056"/>
      <c r="L6" s="1056"/>
      <c r="M6" s="1056"/>
      <c r="N6" s="1056"/>
      <c r="Q6" s="88"/>
    </row>
    <row r="7" spans="2:17" s="158" customFormat="1" ht="16.5" hidden="1" customHeight="1">
      <c r="B7" s="352">
        <v>20</v>
      </c>
      <c r="C7" s="273" t="s">
        <v>96</v>
      </c>
      <c r="D7" s="273"/>
      <c r="E7" s="372"/>
      <c r="F7" s="378"/>
      <c r="G7" s="350"/>
      <c r="H7" s="350">
        <v>103880</v>
      </c>
      <c r="I7" s="379"/>
      <c r="J7" s="349"/>
      <c r="K7" s="379"/>
      <c r="L7" s="349">
        <v>-8.9</v>
      </c>
      <c r="M7" s="379">
        <v>-4</v>
      </c>
      <c r="N7" s="349">
        <v>0.1</v>
      </c>
      <c r="Q7" s="88"/>
    </row>
    <row r="8" spans="2:17" s="158" customFormat="1" ht="15.75" hidden="1" customHeight="1">
      <c r="B8" s="115">
        <v>21</v>
      </c>
      <c r="C8" s="273" t="s">
        <v>96</v>
      </c>
      <c r="D8" s="273"/>
      <c r="E8" s="373"/>
      <c r="F8" s="351"/>
      <c r="G8" s="262"/>
      <c r="H8" s="262">
        <v>128121</v>
      </c>
      <c r="I8" s="348"/>
      <c r="J8" s="117"/>
      <c r="K8" s="348"/>
      <c r="L8" s="117">
        <v>23.3</v>
      </c>
      <c r="M8" s="348">
        <v>6.4</v>
      </c>
      <c r="N8" s="117">
        <v>4.9000000000000004</v>
      </c>
      <c r="Q8" s="88"/>
    </row>
    <row r="9" spans="2:17" s="158" customFormat="1" ht="15.75" hidden="1" customHeight="1">
      <c r="B9" s="115">
        <v>22</v>
      </c>
      <c r="C9" s="116" t="s">
        <v>96</v>
      </c>
      <c r="D9" s="116"/>
      <c r="E9" s="373"/>
      <c r="F9" s="351"/>
      <c r="G9" s="262"/>
      <c r="H9" s="262">
        <v>101361</v>
      </c>
      <c r="I9" s="348"/>
      <c r="J9" s="117"/>
      <c r="K9" s="348"/>
      <c r="L9" s="117">
        <v>-20.9</v>
      </c>
      <c r="M9" s="348">
        <v>-8.1</v>
      </c>
      <c r="N9" s="117">
        <v>-8.8000000000000007</v>
      </c>
      <c r="Q9" s="88"/>
    </row>
    <row r="10" spans="2:17" s="158" customFormat="1" ht="15" hidden="1" customHeight="1">
      <c r="B10" s="115">
        <v>25</v>
      </c>
      <c r="C10" s="116" t="s">
        <v>96</v>
      </c>
      <c r="D10" s="116"/>
      <c r="E10" s="373"/>
      <c r="F10" s="351"/>
      <c r="G10" s="262"/>
      <c r="H10" s="101">
        <v>116894</v>
      </c>
      <c r="I10" s="348"/>
      <c r="J10" s="117"/>
      <c r="K10" s="348"/>
      <c r="L10" s="117">
        <v>12.7</v>
      </c>
      <c r="M10" s="348">
        <v>17.600000000000001</v>
      </c>
      <c r="N10" s="117">
        <v>17.7</v>
      </c>
      <c r="Q10" s="88"/>
    </row>
    <row r="11" spans="2:17" s="158" customFormat="1" ht="15" customHeight="1">
      <c r="B11" s="558" t="s">
        <v>427</v>
      </c>
      <c r="C11" s="116" t="s">
        <v>96</v>
      </c>
      <c r="D11" s="116"/>
      <c r="E11" s="549"/>
      <c r="F11" s="351"/>
      <c r="G11" s="262"/>
      <c r="H11" s="101">
        <v>147401</v>
      </c>
      <c r="I11" s="348"/>
      <c r="J11" s="117"/>
      <c r="K11" s="348"/>
      <c r="L11" s="117">
        <v>3.9</v>
      </c>
      <c r="M11" s="348">
        <v>6.1</v>
      </c>
      <c r="N11" s="117">
        <v>-8.6</v>
      </c>
      <c r="Q11" s="88"/>
    </row>
    <row r="12" spans="2:17" s="158" customFormat="1" ht="15" customHeight="1">
      <c r="B12" s="115">
        <v>4</v>
      </c>
      <c r="C12" s="116"/>
      <c r="D12" s="116"/>
      <c r="E12" s="549"/>
      <c r="F12" s="351"/>
      <c r="G12" s="262"/>
      <c r="H12" s="101">
        <v>126937</v>
      </c>
      <c r="I12" s="348"/>
      <c r="J12" s="117"/>
      <c r="K12" s="348"/>
      <c r="L12" s="117">
        <v>-13.9</v>
      </c>
      <c r="M12" s="348">
        <v>1.9</v>
      </c>
      <c r="N12" s="117">
        <v>-0.4</v>
      </c>
      <c r="Q12" s="88"/>
    </row>
    <row r="13" spans="2:17" s="158" customFormat="1" ht="15" customHeight="1">
      <c r="B13" s="115">
        <v>5</v>
      </c>
      <c r="C13" s="116"/>
      <c r="D13" s="116"/>
      <c r="E13" s="549"/>
      <c r="F13" s="351"/>
      <c r="G13" s="262"/>
      <c r="H13" s="101">
        <v>161612</v>
      </c>
      <c r="I13" s="348"/>
      <c r="J13" s="117"/>
      <c r="K13" s="348"/>
      <c r="L13" s="117">
        <v>27.3</v>
      </c>
      <c r="M13" s="348">
        <v>13.2</v>
      </c>
      <c r="N13" s="117">
        <v>5.3</v>
      </c>
      <c r="Q13" s="88"/>
    </row>
    <row r="14" spans="2:17" s="158" customFormat="1" ht="15" customHeight="1">
      <c r="B14" s="115">
        <v>6</v>
      </c>
      <c r="C14" s="116"/>
      <c r="D14" s="116"/>
      <c r="E14" s="549"/>
      <c r="F14" s="351"/>
      <c r="G14" s="262"/>
      <c r="H14" s="101">
        <v>115702</v>
      </c>
      <c r="I14" s="348"/>
      <c r="J14" s="117"/>
      <c r="K14" s="348"/>
      <c r="L14" s="117">
        <v>-28.4</v>
      </c>
      <c r="M14" s="348">
        <v>-9.5</v>
      </c>
      <c r="N14" s="117">
        <v>3.2</v>
      </c>
      <c r="Q14" s="88"/>
    </row>
    <row r="15" spans="2:17" s="158" customFormat="1" ht="15" customHeight="1">
      <c r="B15" s="784">
        <v>7</v>
      </c>
      <c r="C15" s="116"/>
      <c r="D15" s="116"/>
      <c r="E15" s="549"/>
      <c r="F15" s="351"/>
      <c r="G15" s="262"/>
      <c r="H15" s="101">
        <v>121952</v>
      </c>
      <c r="I15" s="348"/>
      <c r="J15" s="117"/>
      <c r="K15" s="348"/>
      <c r="L15" s="117">
        <v>5.4</v>
      </c>
      <c r="M15" s="116">
        <v>11.1</v>
      </c>
      <c r="N15" s="117">
        <v>10.8</v>
      </c>
      <c r="Q15" s="88"/>
    </row>
    <row r="16" spans="2:17" s="158" customFormat="1" ht="15" customHeight="1">
      <c r="B16" s="558"/>
      <c r="C16" s="116"/>
      <c r="D16" s="116"/>
      <c r="E16" s="374"/>
      <c r="F16" s="95"/>
      <c r="G16" s="376"/>
      <c r="H16" s="101"/>
      <c r="I16" s="572"/>
      <c r="J16" s="572"/>
      <c r="K16" s="348"/>
      <c r="L16" s="117"/>
      <c r="M16" s="348"/>
      <c r="N16" s="117"/>
      <c r="Q16" s="88"/>
    </row>
    <row r="17" spans="2:17" s="280" customFormat="1" ht="13.5" customHeight="1">
      <c r="B17" s="558" t="s">
        <v>430</v>
      </c>
      <c r="C17" s="116" t="s">
        <v>98</v>
      </c>
      <c r="D17" s="116">
        <v>1</v>
      </c>
      <c r="E17" s="374" t="s">
        <v>143</v>
      </c>
      <c r="F17" s="95">
        <v>3000</v>
      </c>
      <c r="G17" s="376">
        <v>-38.299999999999997</v>
      </c>
      <c r="H17" s="101">
        <v>97959</v>
      </c>
      <c r="I17" s="738">
        <v>-24.2</v>
      </c>
      <c r="J17" s="572">
        <v>-19.899999999999999</v>
      </c>
      <c r="K17" s="348">
        <v>-1.3</v>
      </c>
      <c r="L17" s="117">
        <v>4.2</v>
      </c>
      <c r="M17" s="348">
        <v>-4.5</v>
      </c>
      <c r="N17" s="117">
        <v>4.5999999999999996</v>
      </c>
      <c r="Q17" s="271"/>
    </row>
    <row r="18" spans="2:17" s="280" customFormat="1" ht="13.5" customHeight="1">
      <c r="B18" s="558"/>
      <c r="C18" s="116"/>
      <c r="D18" s="116">
        <v>2</v>
      </c>
      <c r="E18" s="374"/>
      <c r="F18" s="95">
        <v>9342</v>
      </c>
      <c r="G18" s="376">
        <v>211.4</v>
      </c>
      <c r="H18" s="101">
        <v>107301</v>
      </c>
      <c r="I18" s="738">
        <v>-83.6</v>
      </c>
      <c r="J18" s="572">
        <v>-54.1</v>
      </c>
      <c r="K18" s="348">
        <v>-22.5</v>
      </c>
      <c r="L18" s="117">
        <v>-28.9</v>
      </c>
      <c r="M18" s="348">
        <v>-11.4</v>
      </c>
      <c r="N18" s="117">
        <v>2.8</v>
      </c>
      <c r="Q18" s="271"/>
    </row>
    <row r="19" spans="2:17" s="280" customFormat="1" ht="13.5" customHeight="1">
      <c r="B19" s="558"/>
      <c r="C19" s="116"/>
      <c r="D19" s="116">
        <v>3</v>
      </c>
      <c r="E19" s="374"/>
      <c r="F19" s="95">
        <v>8401</v>
      </c>
      <c r="G19" s="376">
        <v>-10.1</v>
      </c>
      <c r="H19" s="101">
        <v>115702</v>
      </c>
      <c r="I19" s="738">
        <v>-21.2</v>
      </c>
      <c r="J19" s="572">
        <v>-0.1</v>
      </c>
      <c r="K19" s="348">
        <v>6</v>
      </c>
      <c r="L19" s="117">
        <v>-28.4</v>
      </c>
      <c r="M19" s="348">
        <v>-9.5</v>
      </c>
      <c r="N19" s="117">
        <v>3.2</v>
      </c>
      <c r="Q19" s="271"/>
    </row>
    <row r="20" spans="2:17" s="280" customFormat="1" ht="13.5" customHeight="1">
      <c r="B20" s="558"/>
      <c r="C20" s="116"/>
      <c r="D20" s="116">
        <v>4</v>
      </c>
      <c r="E20" s="374"/>
      <c r="F20" s="95">
        <v>25789</v>
      </c>
      <c r="G20" s="376">
        <v>207</v>
      </c>
      <c r="H20" s="101">
        <v>25789</v>
      </c>
      <c r="I20" s="738">
        <v>39.1</v>
      </c>
      <c r="J20" s="572">
        <v>1.2</v>
      </c>
      <c r="K20" s="348">
        <v>12</v>
      </c>
      <c r="L20" s="117">
        <v>39.1</v>
      </c>
      <c r="M20" s="348">
        <v>1.2</v>
      </c>
      <c r="N20" s="117">
        <v>12</v>
      </c>
      <c r="Q20" s="271"/>
    </row>
    <row r="21" spans="2:17" s="280" customFormat="1" ht="13.5" customHeight="1">
      <c r="B21" s="558"/>
      <c r="C21" s="116"/>
      <c r="D21" s="116">
        <v>5</v>
      </c>
      <c r="E21" s="374"/>
      <c r="F21" s="95">
        <v>12998</v>
      </c>
      <c r="G21" s="376">
        <v>-49.6</v>
      </c>
      <c r="H21" s="101">
        <v>38788</v>
      </c>
      <c r="I21" s="738">
        <v>21.3</v>
      </c>
      <c r="J21" s="572">
        <v>10.4</v>
      </c>
      <c r="K21" s="348">
        <v>4</v>
      </c>
      <c r="L21" s="117">
        <v>32.5</v>
      </c>
      <c r="M21" s="348">
        <v>4.9000000000000004</v>
      </c>
      <c r="N21" s="117">
        <v>8.9</v>
      </c>
      <c r="Q21" s="271"/>
    </row>
    <row r="22" spans="2:17" s="280" customFormat="1" ht="13.5" customHeight="1">
      <c r="B22" s="558"/>
      <c r="C22" s="116"/>
      <c r="D22" s="116">
        <v>6</v>
      </c>
      <c r="E22" s="374"/>
      <c r="F22" s="95">
        <v>11877</v>
      </c>
      <c r="G22" s="376">
        <v>-8.6</v>
      </c>
      <c r="H22" s="101">
        <v>50665</v>
      </c>
      <c r="I22" s="738">
        <v>-15.1</v>
      </c>
      <c r="J22" s="572">
        <v>1.3</v>
      </c>
      <c r="K22" s="348">
        <v>10.8</v>
      </c>
      <c r="L22" s="117">
        <v>17.100000000000001</v>
      </c>
      <c r="M22" s="348">
        <v>3.7</v>
      </c>
      <c r="N22" s="117">
        <v>9.5</v>
      </c>
      <c r="Q22" s="271"/>
    </row>
    <row r="23" spans="2:17" s="280" customFormat="1" ht="13.5" customHeight="1">
      <c r="B23" s="558"/>
      <c r="C23" s="116"/>
      <c r="D23" s="116">
        <v>7</v>
      </c>
      <c r="E23" s="374"/>
      <c r="F23" s="95">
        <v>10397</v>
      </c>
      <c r="G23" s="376">
        <v>-12.5</v>
      </c>
      <c r="H23" s="101">
        <v>61063</v>
      </c>
      <c r="I23" s="738">
        <v>-3.6</v>
      </c>
      <c r="J23" s="572">
        <v>9.6</v>
      </c>
      <c r="K23" s="348">
        <v>9.5</v>
      </c>
      <c r="L23" s="117">
        <v>13</v>
      </c>
      <c r="M23" s="348">
        <v>5.3</v>
      </c>
      <c r="N23" s="117">
        <v>9.5</v>
      </c>
      <c r="Q23" s="271"/>
    </row>
    <row r="24" spans="2:17" s="280" customFormat="1" ht="13.5" customHeight="1">
      <c r="B24" s="558"/>
      <c r="C24" s="116"/>
      <c r="D24" s="116">
        <v>8</v>
      </c>
      <c r="E24" s="374"/>
      <c r="F24" s="95">
        <v>14107</v>
      </c>
      <c r="G24" s="376">
        <v>35.700000000000003</v>
      </c>
      <c r="H24" s="101">
        <v>75170</v>
      </c>
      <c r="I24" s="738">
        <v>24.7</v>
      </c>
      <c r="J24" s="572">
        <v>21.8</v>
      </c>
      <c r="K24" s="348">
        <v>2.7</v>
      </c>
      <c r="L24" s="117">
        <v>15</v>
      </c>
      <c r="M24" s="348">
        <v>8.1</v>
      </c>
      <c r="N24" s="117">
        <v>8.6</v>
      </c>
      <c r="Q24" s="271"/>
    </row>
    <row r="25" spans="2:17" s="280" customFormat="1" ht="13.5" customHeight="1">
      <c r="B25" s="558"/>
      <c r="C25" s="116"/>
      <c r="D25" s="116">
        <v>9</v>
      </c>
      <c r="E25" s="374"/>
      <c r="F25" s="95">
        <v>11713</v>
      </c>
      <c r="G25" s="376">
        <v>-17</v>
      </c>
      <c r="H25" s="101">
        <v>86884</v>
      </c>
      <c r="I25" s="738">
        <v>6.7</v>
      </c>
      <c r="J25" s="572">
        <v>-4.3</v>
      </c>
      <c r="K25" s="348">
        <v>12.5</v>
      </c>
      <c r="L25" s="117">
        <v>13.8</v>
      </c>
      <c r="M25" s="348">
        <v>5.7</v>
      </c>
      <c r="N25" s="117">
        <v>9.1</v>
      </c>
      <c r="Q25" s="271"/>
    </row>
    <row r="26" spans="2:17" s="280" customFormat="1" ht="13.5" customHeight="1">
      <c r="B26" s="558"/>
      <c r="C26" s="116"/>
      <c r="D26" s="116">
        <v>10</v>
      </c>
      <c r="E26" s="374"/>
      <c r="F26" s="95">
        <v>9581</v>
      </c>
      <c r="G26" s="376">
        <v>-18.2</v>
      </c>
      <c r="H26" s="101">
        <v>96466</v>
      </c>
      <c r="I26" s="738">
        <v>24.1</v>
      </c>
      <c r="J26" s="572">
        <v>33.799999999999997</v>
      </c>
      <c r="K26" s="348">
        <v>18.100000000000001</v>
      </c>
      <c r="L26" s="117">
        <v>14.8</v>
      </c>
      <c r="M26" s="348">
        <v>9.6</v>
      </c>
      <c r="N26" s="117">
        <v>10.1</v>
      </c>
      <c r="Q26" s="271"/>
    </row>
    <row r="27" spans="2:17" s="280" customFormat="1" ht="13.5" customHeight="1">
      <c r="B27" s="558"/>
      <c r="C27" s="116"/>
      <c r="D27" s="116">
        <v>11</v>
      </c>
      <c r="E27" s="374"/>
      <c r="F27" s="95">
        <v>5692</v>
      </c>
      <c r="G27" s="376">
        <v>-40.6</v>
      </c>
      <c r="H27" s="101">
        <v>102158</v>
      </c>
      <c r="I27" s="738">
        <v>-5.9</v>
      </c>
      <c r="J27" s="572">
        <v>-2.6</v>
      </c>
      <c r="K27" s="348">
        <v>-6.8</v>
      </c>
      <c r="L27" s="117">
        <v>13.4</v>
      </c>
      <c r="M27" s="348">
        <v>8.5</v>
      </c>
      <c r="N27" s="117">
        <v>8.9</v>
      </c>
      <c r="Q27" s="271"/>
    </row>
    <row r="28" spans="2:17" s="280" customFormat="1" ht="13.5" customHeight="1">
      <c r="B28" s="558"/>
      <c r="C28" s="116"/>
      <c r="D28" s="116">
        <v>12</v>
      </c>
      <c r="E28" s="374"/>
      <c r="F28" s="95">
        <v>5884</v>
      </c>
      <c r="G28" s="376">
        <v>3.4</v>
      </c>
      <c r="H28" s="101">
        <v>108042</v>
      </c>
      <c r="I28" s="738">
        <v>21.1</v>
      </c>
      <c r="J28" s="572">
        <v>17.399999999999999</v>
      </c>
      <c r="K28" s="348">
        <v>14.9</v>
      </c>
      <c r="L28" s="117">
        <v>13.8</v>
      </c>
      <c r="M28" s="348">
        <v>9.1</v>
      </c>
      <c r="N28" s="117">
        <v>9.1999999999999993</v>
      </c>
      <c r="Q28" s="271"/>
    </row>
    <row r="29" spans="2:17" s="280" customFormat="1" ht="13.5" customHeight="1">
      <c r="B29" s="621">
        <v>8</v>
      </c>
      <c r="C29" s="106" t="s">
        <v>98</v>
      </c>
      <c r="D29" s="106">
        <v>1</v>
      </c>
      <c r="E29" s="622" t="s">
        <v>195</v>
      </c>
      <c r="F29" s="95">
        <v>2880</v>
      </c>
      <c r="G29" s="376">
        <v>-51.1</v>
      </c>
      <c r="H29" s="101">
        <v>110923</v>
      </c>
      <c r="I29" s="738">
        <v>-4</v>
      </c>
      <c r="J29" s="572">
        <v>-6.6</v>
      </c>
      <c r="K29" s="348">
        <v>9.1</v>
      </c>
      <c r="L29" s="117">
        <v>13.2</v>
      </c>
      <c r="M29" s="348">
        <v>8.1999999999999993</v>
      </c>
      <c r="N29" s="117">
        <v>9.1999999999999993</v>
      </c>
      <c r="Q29" s="271"/>
    </row>
    <row r="30" spans="2:17" s="280" customFormat="1" ht="13.5" customHeight="1">
      <c r="B30" s="621"/>
      <c r="C30" s="106"/>
      <c r="D30" s="106">
        <v>2</v>
      </c>
      <c r="E30" s="622"/>
      <c r="F30" s="95">
        <v>3695</v>
      </c>
      <c r="G30" s="376">
        <v>28.3</v>
      </c>
      <c r="H30" s="101">
        <v>114619</v>
      </c>
      <c r="I30" s="738">
        <v>-60.4</v>
      </c>
      <c r="J30" s="572">
        <v>51.7</v>
      </c>
      <c r="K30" s="348">
        <v>23.6</v>
      </c>
      <c r="L30" s="117">
        <v>6.8</v>
      </c>
      <c r="M30" s="348">
        <v>11.3</v>
      </c>
      <c r="N30" s="117">
        <v>10</v>
      </c>
      <c r="Q30" s="271"/>
    </row>
    <row r="31" spans="2:17" s="280" customFormat="1" ht="13.5" customHeight="1">
      <c r="B31" s="621"/>
      <c r="C31" s="106"/>
      <c r="D31" s="116">
        <v>3</v>
      </c>
      <c r="E31" s="622"/>
      <c r="F31" s="95">
        <v>7332</v>
      </c>
      <c r="G31" s="376">
        <v>98.4</v>
      </c>
      <c r="H31" s="101">
        <v>121952</v>
      </c>
      <c r="I31" s="738">
        <v>-12.7</v>
      </c>
      <c r="J31" s="572">
        <v>10.5</v>
      </c>
      <c r="K31" s="348">
        <v>17.5</v>
      </c>
      <c r="L31" s="117">
        <v>5.4</v>
      </c>
      <c r="M31" s="348">
        <v>11.1</v>
      </c>
      <c r="N31" s="117">
        <v>10.8</v>
      </c>
      <c r="Q31" s="271"/>
    </row>
    <row r="32" spans="2:17" s="280" customFormat="1" ht="13.5" customHeight="1">
      <c r="B32" s="621"/>
      <c r="C32" s="106"/>
      <c r="D32" s="116">
        <v>4</v>
      </c>
      <c r="E32" s="622"/>
      <c r="F32" s="95">
        <v>13202</v>
      </c>
      <c r="G32" s="376">
        <v>80.099999999999994</v>
      </c>
      <c r="H32" s="101">
        <v>13202</v>
      </c>
      <c r="I32" s="738">
        <v>-48.8</v>
      </c>
      <c r="J32" s="572">
        <v>-7.4</v>
      </c>
      <c r="K32" s="348">
        <v>4.7</v>
      </c>
      <c r="L32" s="117">
        <v>-48.8</v>
      </c>
      <c r="M32" s="348">
        <v>-7.4</v>
      </c>
      <c r="N32" s="117">
        <v>4.7</v>
      </c>
      <c r="Q32" s="271"/>
    </row>
    <row r="33" spans="2:17" s="280" customFormat="1" ht="13.5" customHeight="1">
      <c r="B33" s="621"/>
      <c r="C33" s="106"/>
      <c r="D33" s="116">
        <v>5</v>
      </c>
      <c r="E33" s="622"/>
      <c r="F33" s="95">
        <v>9101</v>
      </c>
      <c r="G33" s="376">
        <v>-31.1</v>
      </c>
      <c r="H33" s="101">
        <v>22304</v>
      </c>
      <c r="I33" s="738">
        <v>-30</v>
      </c>
      <c r="J33" s="572">
        <v>-23.2</v>
      </c>
      <c r="K33" s="348">
        <v>-7.7</v>
      </c>
      <c r="L33" s="117">
        <v>-42.5</v>
      </c>
      <c r="M33" s="348">
        <v>-14.1</v>
      </c>
      <c r="N33" s="117">
        <v>0</v>
      </c>
      <c r="Q33" s="271"/>
    </row>
    <row r="34" spans="2:17" s="280" customFormat="1" ht="13.5" customHeight="1">
      <c r="B34" s="621"/>
      <c r="C34" s="106"/>
      <c r="D34" s="116">
        <v>6</v>
      </c>
      <c r="E34" s="622"/>
      <c r="F34" s="95">
        <v>14188</v>
      </c>
      <c r="G34" s="376">
        <v>55.9</v>
      </c>
      <c r="H34" s="101">
        <v>36493</v>
      </c>
      <c r="I34" s="738">
        <v>19.5</v>
      </c>
      <c r="J34" s="572">
        <v>54.5</v>
      </c>
      <c r="K34" s="348">
        <v>6.2</v>
      </c>
      <c r="L34" s="117">
        <v>-28</v>
      </c>
      <c r="M34" s="348">
        <v>8.6999999999999993</v>
      </c>
      <c r="N34" s="117">
        <v>1.9</v>
      </c>
      <c r="Q34" s="271"/>
    </row>
    <row r="35" spans="2:17" s="280" customFormat="1" ht="13.5" customHeight="1">
      <c r="B35" s="353"/>
      <c r="C35" s="354"/>
      <c r="D35" s="354"/>
      <c r="E35" s="375"/>
      <c r="F35" s="87"/>
      <c r="G35" s="377"/>
      <c r="H35" s="111"/>
      <c r="I35" s="380"/>
      <c r="J35" s="312"/>
      <c r="K35" s="380"/>
      <c r="L35" s="312"/>
      <c r="M35" s="380"/>
      <c r="N35" s="312"/>
      <c r="Q35" s="271"/>
    </row>
    <row r="36" spans="2:17" s="178" customFormat="1" ht="15" customHeight="1">
      <c r="B36" s="707" t="s">
        <v>211</v>
      </c>
      <c r="C36" s="267"/>
      <c r="D36" s="267"/>
      <c r="E36" s="267"/>
      <c r="F36" s="267"/>
      <c r="G36" s="267"/>
      <c r="H36" s="267"/>
      <c r="I36" s="267"/>
      <c r="J36" s="267"/>
      <c r="K36" s="267"/>
      <c r="L36" s="267"/>
      <c r="M36" s="267"/>
      <c r="N36" s="268"/>
      <c r="O36" s="65"/>
      <c r="Q36" s="65"/>
    </row>
    <row r="37" spans="2:17" s="178" customFormat="1" ht="13.8" customHeight="1">
      <c r="B37" s="1062" t="s">
        <v>354</v>
      </c>
      <c r="C37" s="1063"/>
      <c r="D37" s="1063"/>
      <c r="E37" s="1063"/>
      <c r="F37" s="1063"/>
      <c r="G37" s="1063"/>
      <c r="H37" s="1063"/>
      <c r="I37" s="1063"/>
      <c r="J37" s="1063"/>
      <c r="K37" s="1063"/>
      <c r="L37" s="1063"/>
      <c r="M37" s="1063"/>
      <c r="N37" s="1064"/>
      <c r="O37" s="65"/>
      <c r="Q37" s="65"/>
    </row>
    <row r="38" spans="2:17" s="178" customFormat="1" ht="11.4" customHeight="1">
      <c r="B38" s="1062"/>
      <c r="C38" s="1063"/>
      <c r="D38" s="1063"/>
      <c r="E38" s="1063"/>
      <c r="F38" s="1063"/>
      <c r="G38" s="1063"/>
      <c r="H38" s="1063"/>
      <c r="I38" s="1063"/>
      <c r="J38" s="1063"/>
      <c r="K38" s="1063"/>
      <c r="L38" s="1063"/>
      <c r="M38" s="1063"/>
      <c r="N38" s="1064"/>
      <c r="O38" s="65"/>
      <c r="Q38" s="65"/>
    </row>
    <row r="39" spans="2:17" s="178" customFormat="1" ht="15" customHeight="1">
      <c r="B39" s="265" t="s">
        <v>203</v>
      </c>
      <c r="C39" s="263"/>
      <c r="D39" s="263"/>
      <c r="E39" s="263"/>
      <c r="F39" s="263"/>
      <c r="G39" s="263"/>
      <c r="H39" s="263"/>
      <c r="I39" s="263"/>
      <c r="J39" s="263"/>
      <c r="K39" s="263"/>
      <c r="L39" s="263"/>
      <c r="M39" s="263"/>
      <c r="N39" s="264"/>
      <c r="O39" s="65"/>
      <c r="Q39" s="65"/>
    </row>
    <row r="40" spans="2:17" ht="7.5" customHeight="1">
      <c r="E40" s="29"/>
      <c r="O40" s="28"/>
      <c r="P40" s="28"/>
      <c r="Q40" s="28"/>
    </row>
    <row r="41" spans="2:17" ht="15" customHeight="1">
      <c r="B41" s="23"/>
      <c r="C41" s="24"/>
      <c r="D41" s="24"/>
      <c r="E41" s="30"/>
      <c r="F41" s="30"/>
      <c r="G41" s="30"/>
      <c r="H41" s="30"/>
      <c r="I41" s="30"/>
      <c r="J41" s="30"/>
      <c r="K41" s="30"/>
      <c r="L41" s="30"/>
      <c r="M41" s="30"/>
      <c r="N41" s="31"/>
      <c r="O41" s="28"/>
      <c r="P41" s="28"/>
      <c r="Q41" s="28"/>
    </row>
    <row r="42" spans="2:17" ht="15" customHeight="1">
      <c r="B42" s="25"/>
      <c r="C42" s="274"/>
      <c r="N42" s="32"/>
      <c r="O42" s="28"/>
      <c r="P42" s="28"/>
      <c r="Q42" s="28"/>
    </row>
    <row r="43" spans="2:17" ht="15" customHeight="1">
      <c r="B43" s="25"/>
      <c r="N43" s="32"/>
      <c r="O43" s="28"/>
      <c r="P43" s="28"/>
      <c r="Q43" s="28"/>
    </row>
    <row r="44" spans="2:17" ht="15" customHeight="1">
      <c r="B44" s="25"/>
      <c r="N44" s="32"/>
      <c r="O44" s="28"/>
      <c r="P44" s="28"/>
      <c r="Q44" s="28"/>
    </row>
    <row r="45" spans="2:17" ht="15" customHeight="1">
      <c r="B45" s="25"/>
      <c r="N45" s="32"/>
      <c r="O45" s="28"/>
      <c r="P45" s="28"/>
      <c r="Q45" s="28"/>
    </row>
    <row r="46" spans="2:17" ht="15" customHeight="1">
      <c r="B46" s="25"/>
      <c r="N46" s="32"/>
      <c r="O46" s="28"/>
      <c r="P46" s="28"/>
      <c r="Q46" s="28"/>
    </row>
    <row r="47" spans="2:17" ht="15" customHeight="1">
      <c r="B47" s="25"/>
      <c r="N47" s="32"/>
      <c r="O47" s="28"/>
      <c r="P47" s="28"/>
      <c r="Q47" s="28"/>
    </row>
    <row r="48" spans="2:17" ht="15" customHeight="1">
      <c r="B48" s="25"/>
      <c r="N48" s="32"/>
      <c r="O48" s="28"/>
      <c r="P48" s="28"/>
      <c r="Q48" s="28"/>
    </row>
    <row r="49" spans="2:17" ht="15" customHeight="1">
      <c r="B49" s="25"/>
      <c r="N49" s="32"/>
      <c r="O49" s="28"/>
      <c r="P49" s="28"/>
      <c r="Q49" s="28"/>
    </row>
    <row r="50" spans="2:17" ht="15" customHeight="1">
      <c r="B50" s="25"/>
      <c r="N50" s="32"/>
      <c r="O50" s="28"/>
      <c r="P50" s="28"/>
      <c r="Q50" s="28"/>
    </row>
    <row r="51" spans="2:17" ht="15" customHeight="1">
      <c r="B51" s="25"/>
      <c r="N51" s="32"/>
      <c r="O51" s="28"/>
      <c r="P51" s="28"/>
      <c r="Q51" s="28"/>
    </row>
    <row r="52" spans="2:17" ht="15" customHeight="1">
      <c r="B52" s="25"/>
      <c r="N52" s="32"/>
      <c r="O52" s="28"/>
      <c r="P52" s="28"/>
      <c r="Q52" s="28"/>
    </row>
    <row r="53" spans="2:17" ht="15" customHeight="1">
      <c r="B53" s="25"/>
      <c r="N53" s="32"/>
      <c r="O53" s="28"/>
      <c r="P53" s="28"/>
      <c r="Q53" s="28"/>
    </row>
    <row r="54" spans="2:17" ht="15" customHeight="1">
      <c r="B54" s="25"/>
      <c r="N54" s="32"/>
      <c r="Q54" s="28"/>
    </row>
    <row r="55" spans="2:17" ht="15" customHeight="1">
      <c r="B55" s="25"/>
      <c r="N55" s="32"/>
      <c r="Q55" s="28"/>
    </row>
    <row r="56" spans="2:17" ht="15" customHeight="1">
      <c r="B56" s="25"/>
      <c r="N56" s="32"/>
      <c r="Q56" s="28"/>
    </row>
    <row r="57" spans="2:17" ht="15" customHeight="1">
      <c r="B57" s="26"/>
      <c r="C57" s="27"/>
      <c r="D57" s="27"/>
      <c r="E57" s="33"/>
      <c r="F57" s="33"/>
      <c r="G57" s="33"/>
      <c r="H57" s="33"/>
      <c r="I57" s="33"/>
      <c r="J57" s="33"/>
      <c r="K57" s="33"/>
      <c r="L57" s="33"/>
      <c r="M57" s="33"/>
      <c r="N57" s="34"/>
      <c r="Q57" s="28"/>
    </row>
    <row r="58" spans="2:17" ht="6.75" customHeight="1">
      <c r="Q58" s="28"/>
    </row>
    <row r="59" spans="2:17" ht="15" customHeight="1">
      <c r="B59" s="1057" t="s">
        <v>451</v>
      </c>
      <c r="C59" s="1044"/>
      <c r="D59" s="1044"/>
      <c r="E59" s="1044"/>
      <c r="F59" s="1044"/>
      <c r="G59" s="1044"/>
      <c r="H59" s="1044"/>
      <c r="I59" s="1044"/>
      <c r="J59" s="1044"/>
      <c r="K59" s="1044"/>
      <c r="L59" s="1044"/>
      <c r="M59" s="1044"/>
      <c r="N59" s="1045"/>
      <c r="Q59" s="28"/>
    </row>
    <row r="60" spans="2:17" ht="15" customHeight="1">
      <c r="B60" s="1046"/>
      <c r="C60" s="1047"/>
      <c r="D60" s="1047"/>
      <c r="E60" s="1047"/>
      <c r="F60" s="1047"/>
      <c r="G60" s="1047"/>
      <c r="H60" s="1047"/>
      <c r="I60" s="1047"/>
      <c r="J60" s="1047"/>
      <c r="K60" s="1047"/>
      <c r="L60" s="1047"/>
      <c r="M60" s="1047"/>
      <c r="N60" s="1048"/>
      <c r="Q60" s="28"/>
    </row>
    <row r="61" spans="2:17" ht="15" customHeight="1">
      <c r="B61" s="1049"/>
      <c r="C61" s="1050"/>
      <c r="D61" s="1050"/>
      <c r="E61" s="1050"/>
      <c r="F61" s="1050"/>
      <c r="G61" s="1050"/>
      <c r="H61" s="1050"/>
      <c r="I61" s="1050"/>
      <c r="J61" s="1050"/>
      <c r="K61" s="1050"/>
      <c r="L61" s="1050"/>
      <c r="M61" s="1050"/>
      <c r="N61" s="1051"/>
      <c r="Q61" s="28"/>
    </row>
    <row r="62" spans="2:17" ht="15" customHeight="1">
      <c r="Q62" s="28"/>
    </row>
    <row r="180" spans="1:1" ht="15" customHeight="1">
      <c r="A180" s="767"/>
    </row>
  </sheetData>
  <mergeCells count="15">
    <mergeCell ref="B5:E5"/>
    <mergeCell ref="F5:G5"/>
    <mergeCell ref="B37:N38"/>
    <mergeCell ref="B59:N61"/>
    <mergeCell ref="M3:N3"/>
    <mergeCell ref="H5:H6"/>
    <mergeCell ref="I5:I6"/>
    <mergeCell ref="J5:J6"/>
    <mergeCell ref="K5:K6"/>
    <mergeCell ref="L5:L6"/>
    <mergeCell ref="M5:M6"/>
    <mergeCell ref="I4:K4"/>
    <mergeCell ref="L4:N4"/>
    <mergeCell ref="F4:H4"/>
    <mergeCell ref="N5:N6"/>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7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00FF"/>
  </sheetPr>
  <dimension ref="A1:AB180"/>
  <sheetViews>
    <sheetView workbookViewId="0">
      <selection activeCell="B2" sqref="B2"/>
    </sheetView>
  </sheetViews>
  <sheetFormatPr defaultColWidth="9" defaultRowHeight="15" customHeight="1"/>
  <cols>
    <col min="1" max="1" width="1.21875" style="36" customWidth="1"/>
    <col min="2" max="2" width="6.77734375" style="36" customWidth="1"/>
    <col min="3" max="3" width="2.6640625" style="36" customWidth="1"/>
    <col min="4" max="4" width="3.109375" style="36" customWidth="1"/>
    <col min="5" max="5" width="2.6640625" style="36" customWidth="1"/>
    <col min="6" max="6" width="2.109375" style="36" customWidth="1"/>
    <col min="7" max="7" width="7" style="36" customWidth="1"/>
    <col min="8" max="8" width="2.109375" style="36" customWidth="1"/>
    <col min="9" max="9" width="7" style="36" customWidth="1"/>
    <col min="10" max="10" width="2.109375" style="36" customWidth="1"/>
    <col min="11" max="11" width="7" style="36" customWidth="1"/>
    <col min="12" max="12" width="2" style="36" customWidth="1"/>
    <col min="13" max="13" width="6.77734375" style="36" customWidth="1"/>
    <col min="14" max="14" width="2.109375" style="36" customWidth="1"/>
    <col min="15" max="15" width="6.33203125" style="36" customWidth="1"/>
    <col min="16" max="16" width="2.109375" style="36" customWidth="1"/>
    <col min="17" max="17" width="6.33203125" style="36" customWidth="1"/>
    <col min="18" max="18" width="2.109375" style="36" customWidth="1"/>
    <col min="19" max="19" width="6.77734375" style="36" customWidth="1"/>
    <col min="20" max="20" width="2.109375" style="36" customWidth="1"/>
    <col min="21" max="21" width="6.77734375" style="36" customWidth="1"/>
    <col min="22" max="22" width="2.109375" style="36" customWidth="1"/>
    <col min="23" max="23" width="6.77734375" style="36" customWidth="1"/>
    <col min="24" max="24" width="1.77734375" style="36" customWidth="1"/>
    <col min="25" max="25" width="4.88671875" style="36" customWidth="1"/>
    <col min="26" max="26" width="1.77734375" style="36" customWidth="1"/>
    <col min="27" max="27" width="21.5546875" style="36" bestFit="1" customWidth="1"/>
    <col min="28" max="16384" width="9" style="36"/>
  </cols>
  <sheetData>
    <row r="1" spans="2:28" ht="12.75" customHeight="1"/>
    <row r="2" spans="2:28" ht="15.75" customHeight="1">
      <c r="B2" s="217" t="s">
        <v>69</v>
      </c>
      <c r="J2" s="644"/>
    </row>
    <row r="3" spans="2:28" ht="15" customHeight="1">
      <c r="B3" s="218" t="s">
        <v>70</v>
      </c>
      <c r="J3" s="1076"/>
      <c r="K3" s="1076"/>
      <c r="L3" s="1076"/>
      <c r="M3" s="1076"/>
      <c r="N3" s="1076"/>
      <c r="O3" s="1076"/>
      <c r="P3" s="1076"/>
      <c r="Q3" s="1076"/>
      <c r="R3" s="1076"/>
      <c r="S3" s="1076"/>
      <c r="T3" s="1076"/>
      <c r="W3" s="36" t="s">
        <v>149</v>
      </c>
    </row>
    <row r="4" spans="2:28" ht="15" customHeight="1">
      <c r="B4" s="1085" t="s">
        <v>57</v>
      </c>
      <c r="C4" s="1086"/>
      <c r="D4" s="1086"/>
      <c r="E4" s="1087"/>
      <c r="F4" s="1081" t="s">
        <v>71</v>
      </c>
      <c r="G4" s="1082"/>
      <c r="H4" s="1082"/>
      <c r="I4" s="1082"/>
      <c r="J4" s="1082"/>
      <c r="K4" s="1083"/>
      <c r="L4" s="1081" t="s">
        <v>72</v>
      </c>
      <c r="M4" s="1082"/>
      <c r="N4" s="1082"/>
      <c r="O4" s="1082"/>
      <c r="P4" s="1082"/>
      <c r="Q4" s="1083"/>
      <c r="R4" s="1081" t="s">
        <v>73</v>
      </c>
      <c r="S4" s="1082"/>
      <c r="T4" s="1082"/>
      <c r="U4" s="1082"/>
      <c r="V4" s="1082"/>
      <c r="W4" s="1083"/>
    </row>
    <row r="5" spans="2:28" ht="15" customHeight="1">
      <c r="B5" s="1088"/>
      <c r="C5" s="1089"/>
      <c r="D5" s="1089"/>
      <c r="E5" s="1090"/>
      <c r="F5" s="1079" t="s">
        <v>201</v>
      </c>
      <c r="G5" s="1078"/>
      <c r="H5" s="1077" t="s">
        <v>150</v>
      </c>
      <c r="I5" s="1077"/>
      <c r="J5" s="1079" t="s">
        <v>151</v>
      </c>
      <c r="K5" s="1078"/>
      <c r="L5" s="1077" t="s">
        <v>201</v>
      </c>
      <c r="M5" s="1078"/>
      <c r="N5" s="1077" t="s">
        <v>150</v>
      </c>
      <c r="O5" s="1078"/>
      <c r="P5" s="1077" t="s">
        <v>151</v>
      </c>
      <c r="Q5" s="1077"/>
      <c r="R5" s="1079" t="s">
        <v>201</v>
      </c>
      <c r="S5" s="1078"/>
      <c r="T5" s="1079" t="s">
        <v>150</v>
      </c>
      <c r="U5" s="1078"/>
      <c r="V5" s="1079" t="s">
        <v>151</v>
      </c>
      <c r="W5" s="1078"/>
    </row>
    <row r="6" spans="2:28" ht="15" customHeight="1">
      <c r="B6" s="1074"/>
      <c r="C6" s="1091"/>
      <c r="D6" s="1091"/>
      <c r="E6" s="1075"/>
      <c r="F6" s="1074" t="s">
        <v>358</v>
      </c>
      <c r="G6" s="1075"/>
      <c r="H6" s="1074" t="s">
        <v>358</v>
      </c>
      <c r="I6" s="1075"/>
      <c r="J6" s="1074" t="s">
        <v>350</v>
      </c>
      <c r="K6" s="1075"/>
      <c r="L6" s="1074" t="s">
        <v>357</v>
      </c>
      <c r="M6" s="1075"/>
      <c r="N6" s="1074" t="s">
        <v>357</v>
      </c>
      <c r="O6" s="1075"/>
      <c r="P6" s="1074" t="s">
        <v>359</v>
      </c>
      <c r="Q6" s="1075"/>
      <c r="R6" s="1074" t="s">
        <v>357</v>
      </c>
      <c r="S6" s="1075"/>
      <c r="T6" s="1074" t="s">
        <v>357</v>
      </c>
      <c r="U6" s="1075"/>
      <c r="V6" s="1074" t="s">
        <v>359</v>
      </c>
      <c r="W6" s="1075"/>
    </row>
    <row r="7" spans="2:28" ht="15" customHeight="1">
      <c r="B7" s="560" t="s">
        <v>427</v>
      </c>
      <c r="C7" s="45" t="s">
        <v>317</v>
      </c>
      <c r="D7" s="45"/>
      <c r="E7" s="45"/>
      <c r="F7" s="69"/>
      <c r="G7" s="811">
        <v>100.5</v>
      </c>
      <c r="H7" s="120"/>
      <c r="I7" s="811">
        <v>105.6</v>
      </c>
      <c r="J7" s="120"/>
      <c r="K7" s="811">
        <v>105.4</v>
      </c>
      <c r="L7" s="258"/>
      <c r="M7" s="811"/>
      <c r="N7" s="120"/>
      <c r="O7" s="811"/>
      <c r="P7" s="120"/>
      <c r="Q7" s="811"/>
      <c r="R7" s="69"/>
      <c r="S7" s="811">
        <v>0.5</v>
      </c>
      <c r="T7" s="119"/>
      <c r="U7" s="811">
        <v>5.6</v>
      </c>
      <c r="V7" s="119"/>
      <c r="W7" s="811">
        <v>5.4</v>
      </c>
    </row>
    <row r="8" spans="2:28" ht="15" customHeight="1">
      <c r="B8" s="560">
        <v>4</v>
      </c>
      <c r="C8" s="45"/>
      <c r="D8" s="45"/>
      <c r="E8" s="45"/>
      <c r="F8" s="69"/>
      <c r="G8" s="469">
        <v>101.9</v>
      </c>
      <c r="H8" s="120"/>
      <c r="I8" s="469">
        <v>107.8</v>
      </c>
      <c r="J8" s="120"/>
      <c r="K8" s="469">
        <v>105.3</v>
      </c>
      <c r="L8" s="258"/>
      <c r="M8" s="469"/>
      <c r="N8" s="120"/>
      <c r="O8" s="469"/>
      <c r="P8" s="120"/>
      <c r="Q8" s="469"/>
      <c r="R8" s="69"/>
      <c r="S8" s="469">
        <v>1.4</v>
      </c>
      <c r="T8" s="119"/>
      <c r="U8" s="469">
        <v>2.1</v>
      </c>
      <c r="V8" s="119"/>
      <c r="W8" s="469">
        <v>-0.1</v>
      </c>
    </row>
    <row r="9" spans="2:28" ht="15" customHeight="1">
      <c r="B9" s="560">
        <v>5</v>
      </c>
      <c r="C9" s="45"/>
      <c r="D9" s="45"/>
      <c r="E9" s="45"/>
      <c r="F9" s="69"/>
      <c r="G9" s="469">
        <v>98.4</v>
      </c>
      <c r="H9" s="120"/>
      <c r="I9" s="469">
        <v>108.6</v>
      </c>
      <c r="J9" s="120"/>
      <c r="K9" s="469">
        <v>103.9</v>
      </c>
      <c r="L9" s="258"/>
      <c r="M9" s="469"/>
      <c r="N9" s="120"/>
      <c r="O9" s="469"/>
      <c r="P9" s="120"/>
      <c r="Q9" s="469"/>
      <c r="R9" s="69"/>
      <c r="S9" s="469">
        <v>-3.4</v>
      </c>
      <c r="T9" s="119"/>
      <c r="U9" s="469">
        <v>0.7</v>
      </c>
      <c r="V9" s="119"/>
      <c r="W9" s="469">
        <v>-1.3</v>
      </c>
      <c r="AB9" s="548"/>
    </row>
    <row r="10" spans="2:28" ht="15" customHeight="1">
      <c r="B10" s="560">
        <v>6</v>
      </c>
      <c r="C10" s="45"/>
      <c r="D10" s="45"/>
      <c r="E10" s="45"/>
      <c r="F10" s="69"/>
      <c r="G10" s="469">
        <v>93.6</v>
      </c>
      <c r="H10" s="120"/>
      <c r="I10" s="469">
        <v>106.1</v>
      </c>
      <c r="J10" s="120"/>
      <c r="K10" s="469">
        <v>101.2</v>
      </c>
      <c r="L10" s="258"/>
      <c r="M10" s="469"/>
      <c r="N10" s="120"/>
      <c r="O10" s="469"/>
      <c r="P10" s="120"/>
      <c r="Q10" s="469"/>
      <c r="R10" s="69"/>
      <c r="S10" s="469">
        <v>-4.9000000000000004</v>
      </c>
      <c r="T10" s="119"/>
      <c r="U10" s="469">
        <v>-2.2999999999999998</v>
      </c>
      <c r="V10" s="119"/>
      <c r="W10" s="469">
        <v>-2.6</v>
      </c>
      <c r="AA10" s="737"/>
    </row>
    <row r="11" spans="2:28" ht="15" customHeight="1">
      <c r="B11" s="560">
        <v>7</v>
      </c>
      <c r="C11" s="45"/>
      <c r="D11" s="45"/>
      <c r="E11" s="45"/>
      <c r="F11" s="69"/>
      <c r="G11" s="469">
        <v>93.4</v>
      </c>
      <c r="H11" s="120" t="s">
        <v>319</v>
      </c>
      <c r="I11" s="469">
        <v>107.2</v>
      </c>
      <c r="J11" s="120"/>
      <c r="K11" s="469">
        <v>100.9</v>
      </c>
      <c r="L11" s="258"/>
      <c r="M11" s="469"/>
      <c r="N11" s="120"/>
      <c r="O11" s="469"/>
      <c r="P11" s="120"/>
      <c r="Q11" s="469"/>
      <c r="R11" s="69"/>
      <c r="S11" s="469">
        <v>-0.2</v>
      </c>
      <c r="T11" s="120" t="s">
        <v>452</v>
      </c>
      <c r="U11" s="469">
        <v>1</v>
      </c>
      <c r="V11" s="120"/>
      <c r="W11" s="469">
        <v>-0.3</v>
      </c>
      <c r="AA11" s="737"/>
    </row>
    <row r="12" spans="2:28" ht="15" customHeight="1">
      <c r="B12" s="558"/>
      <c r="C12" s="116"/>
      <c r="D12" s="116"/>
      <c r="E12" s="374"/>
      <c r="F12" s="69"/>
      <c r="G12" s="469"/>
      <c r="H12" s="120"/>
      <c r="I12" s="469"/>
      <c r="J12" s="120"/>
      <c r="K12" s="469"/>
      <c r="L12" s="258"/>
      <c r="M12" s="469"/>
      <c r="N12" s="120"/>
      <c r="O12" s="469"/>
      <c r="P12" s="120"/>
      <c r="Q12" s="469"/>
      <c r="R12" s="137"/>
      <c r="S12" s="469"/>
      <c r="T12" s="120"/>
      <c r="U12" s="469"/>
      <c r="V12" s="120"/>
      <c r="W12" s="469"/>
      <c r="AA12" s="737"/>
    </row>
    <row r="13" spans="2:28" ht="13.5" customHeight="1">
      <c r="B13" s="558" t="s">
        <v>371</v>
      </c>
      <c r="C13" s="116" t="s">
        <v>98</v>
      </c>
      <c r="D13" s="116">
        <v>12</v>
      </c>
      <c r="E13" s="374" t="s">
        <v>143</v>
      </c>
      <c r="F13" s="69"/>
      <c r="G13" s="469">
        <v>94.4</v>
      </c>
      <c r="H13" s="120"/>
      <c r="I13" s="469">
        <v>107.3</v>
      </c>
      <c r="J13" s="120"/>
      <c r="K13" s="469">
        <v>101</v>
      </c>
      <c r="L13" s="258"/>
      <c r="M13" s="469">
        <v>1.5</v>
      </c>
      <c r="N13" s="120"/>
      <c r="O13" s="469">
        <v>2.7</v>
      </c>
      <c r="P13" s="120"/>
      <c r="Q13" s="469">
        <v>-0.3</v>
      </c>
      <c r="R13" s="137"/>
      <c r="S13" s="469">
        <v>1.1000000000000001</v>
      </c>
      <c r="T13" s="120"/>
      <c r="U13" s="469">
        <v>1.6</v>
      </c>
      <c r="V13" s="119"/>
      <c r="W13" s="469">
        <v>-2.2000000000000002</v>
      </c>
      <c r="AA13" s="737"/>
    </row>
    <row r="14" spans="2:28" ht="13.5" customHeight="1">
      <c r="B14" s="558">
        <v>7</v>
      </c>
      <c r="C14" s="116" t="s">
        <v>98</v>
      </c>
      <c r="D14" s="116">
        <v>1</v>
      </c>
      <c r="E14" s="374" t="s">
        <v>143</v>
      </c>
      <c r="F14" s="69"/>
      <c r="G14" s="469">
        <v>95.6</v>
      </c>
      <c r="H14" s="120" t="s">
        <v>452</v>
      </c>
      <c r="I14" s="469">
        <v>105.9</v>
      </c>
      <c r="J14" s="120"/>
      <c r="K14" s="469">
        <v>101.9</v>
      </c>
      <c r="L14" s="258"/>
      <c r="M14" s="469">
        <v>1.3</v>
      </c>
      <c r="N14" s="120" t="s">
        <v>452</v>
      </c>
      <c r="O14" s="469">
        <v>-1.3</v>
      </c>
      <c r="P14" s="120"/>
      <c r="Q14" s="469">
        <v>0.9</v>
      </c>
      <c r="R14" s="137"/>
      <c r="S14" s="469">
        <v>5.6</v>
      </c>
      <c r="T14" s="120" t="s">
        <v>452</v>
      </c>
      <c r="U14" s="469">
        <v>-0.5</v>
      </c>
      <c r="V14" s="119"/>
      <c r="W14" s="469">
        <v>2.1</v>
      </c>
      <c r="AA14" s="737"/>
    </row>
    <row r="15" spans="2:28" ht="13.5" customHeight="1">
      <c r="B15" s="558"/>
      <c r="C15" s="116"/>
      <c r="D15" s="116">
        <v>2</v>
      </c>
      <c r="E15" s="374"/>
      <c r="F15" s="69"/>
      <c r="G15" s="469">
        <v>88.7</v>
      </c>
      <c r="H15" s="120" t="s">
        <v>263</v>
      </c>
      <c r="I15" s="469">
        <v>107.2</v>
      </c>
      <c r="J15" s="120"/>
      <c r="K15" s="469">
        <v>102</v>
      </c>
      <c r="L15" s="258"/>
      <c r="M15" s="469">
        <v>-6.9</v>
      </c>
      <c r="N15" s="120" t="s">
        <v>263</v>
      </c>
      <c r="O15" s="469">
        <v>1.2</v>
      </c>
      <c r="P15" s="120"/>
      <c r="Q15" s="469">
        <v>0.1</v>
      </c>
      <c r="R15" s="137"/>
      <c r="S15" s="469">
        <v>-11.2</v>
      </c>
      <c r="T15" s="120" t="s">
        <v>263</v>
      </c>
      <c r="U15" s="469">
        <v>-0.4</v>
      </c>
      <c r="V15" s="119"/>
      <c r="W15" s="469">
        <v>0.3</v>
      </c>
    </row>
    <row r="16" spans="2:28" ht="13.5" customHeight="1">
      <c r="B16" s="558"/>
      <c r="C16" s="116"/>
      <c r="D16" s="116">
        <v>3</v>
      </c>
      <c r="E16" s="374"/>
      <c r="F16" s="69"/>
      <c r="G16" s="469">
        <v>93</v>
      </c>
      <c r="H16" s="120" t="s">
        <v>263</v>
      </c>
      <c r="I16" s="469">
        <v>109</v>
      </c>
      <c r="J16" s="120"/>
      <c r="K16" s="469">
        <v>101.4</v>
      </c>
      <c r="L16" s="258"/>
      <c r="M16" s="469">
        <v>4.8</v>
      </c>
      <c r="N16" s="120" t="s">
        <v>263</v>
      </c>
      <c r="O16" s="469">
        <v>1.7</v>
      </c>
      <c r="P16" s="120"/>
      <c r="Q16" s="469">
        <v>-0.6</v>
      </c>
      <c r="R16" s="137"/>
      <c r="S16" s="469">
        <v>-1.7</v>
      </c>
      <c r="T16" s="120" t="s">
        <v>263</v>
      </c>
      <c r="U16" s="469">
        <v>2.6</v>
      </c>
      <c r="V16" s="119"/>
      <c r="W16" s="469">
        <v>0</v>
      </c>
    </row>
    <row r="17" spans="2:27" ht="13.5" customHeight="1">
      <c r="B17" s="558"/>
      <c r="C17" s="116"/>
      <c r="D17" s="116">
        <v>4</v>
      </c>
      <c r="E17" s="374"/>
      <c r="F17" s="69"/>
      <c r="G17" s="469">
        <v>94.1</v>
      </c>
      <c r="H17" s="120" t="s">
        <v>263</v>
      </c>
      <c r="I17" s="469">
        <v>108.9</v>
      </c>
      <c r="J17" s="120"/>
      <c r="K17" s="469">
        <v>100.5</v>
      </c>
      <c r="L17" s="258"/>
      <c r="M17" s="469">
        <v>1.2</v>
      </c>
      <c r="N17" s="120" t="s">
        <v>263</v>
      </c>
      <c r="O17" s="469">
        <v>-0.1</v>
      </c>
      <c r="P17" s="120"/>
      <c r="Q17" s="469">
        <v>-0.9</v>
      </c>
      <c r="R17" s="137"/>
      <c r="S17" s="469">
        <v>2.6</v>
      </c>
      <c r="T17" s="120" t="s">
        <v>263</v>
      </c>
      <c r="U17" s="469">
        <v>3.4</v>
      </c>
      <c r="V17" s="119"/>
      <c r="W17" s="469">
        <v>-0.7</v>
      </c>
    </row>
    <row r="18" spans="2:27" ht="13.5" customHeight="1">
      <c r="B18" s="558"/>
      <c r="C18" s="116"/>
      <c r="D18" s="116">
        <v>5</v>
      </c>
      <c r="E18" s="374"/>
      <c r="F18" s="69"/>
      <c r="G18" s="469">
        <v>92.7</v>
      </c>
      <c r="H18" s="120" t="s">
        <v>263</v>
      </c>
      <c r="I18" s="469">
        <v>106.7</v>
      </c>
      <c r="J18" s="120"/>
      <c r="K18" s="469">
        <v>101.8</v>
      </c>
      <c r="L18" s="258"/>
      <c r="M18" s="469">
        <v>-1.5</v>
      </c>
      <c r="N18" s="120" t="s">
        <v>263</v>
      </c>
      <c r="O18" s="469">
        <v>-2</v>
      </c>
      <c r="P18" s="120"/>
      <c r="Q18" s="469">
        <v>1.3</v>
      </c>
      <c r="R18" s="137"/>
      <c r="S18" s="469">
        <v>-2.2000000000000002</v>
      </c>
      <c r="T18" s="120" t="s">
        <v>263</v>
      </c>
      <c r="U18" s="469">
        <v>-3.3</v>
      </c>
      <c r="V18" s="119"/>
      <c r="W18" s="469">
        <v>-2.9</v>
      </c>
    </row>
    <row r="19" spans="2:27" ht="13.5" customHeight="1">
      <c r="B19" s="558"/>
      <c r="C19" s="116"/>
      <c r="D19" s="116">
        <v>6</v>
      </c>
      <c r="E19" s="374"/>
      <c r="F19" s="69"/>
      <c r="G19" s="469">
        <v>94.1</v>
      </c>
      <c r="H19" s="120" t="s">
        <v>263</v>
      </c>
      <c r="I19" s="469">
        <v>107.8</v>
      </c>
      <c r="J19" s="120"/>
      <c r="K19" s="469">
        <v>101.5</v>
      </c>
      <c r="L19" s="258"/>
      <c r="M19" s="469">
        <v>1.5</v>
      </c>
      <c r="N19" s="120" t="s">
        <v>263</v>
      </c>
      <c r="O19" s="469">
        <v>1</v>
      </c>
      <c r="P19" s="120"/>
      <c r="Q19" s="469">
        <v>-0.3</v>
      </c>
      <c r="R19" s="137"/>
      <c r="S19" s="469">
        <v>3.1</v>
      </c>
      <c r="T19" s="120" t="s">
        <v>263</v>
      </c>
      <c r="U19" s="469">
        <v>5.4</v>
      </c>
      <c r="V19" s="119"/>
      <c r="W19" s="469">
        <v>3.4</v>
      </c>
    </row>
    <row r="20" spans="2:27" ht="13.5" customHeight="1">
      <c r="B20" s="558"/>
      <c r="C20" s="116"/>
      <c r="D20" s="116">
        <v>7</v>
      </c>
      <c r="E20" s="374"/>
      <c r="F20" s="69"/>
      <c r="G20" s="469">
        <v>93.2</v>
      </c>
      <c r="H20" s="120" t="s">
        <v>263</v>
      </c>
      <c r="I20" s="469">
        <v>110.2</v>
      </c>
      <c r="J20" s="120"/>
      <c r="K20" s="469">
        <v>100.5</v>
      </c>
      <c r="L20" s="258"/>
      <c r="M20" s="469">
        <v>-1</v>
      </c>
      <c r="N20" s="120" t="s">
        <v>263</v>
      </c>
      <c r="O20" s="469">
        <v>2.2000000000000002</v>
      </c>
      <c r="P20" s="120"/>
      <c r="Q20" s="469">
        <v>-1</v>
      </c>
      <c r="R20" s="137"/>
      <c r="S20" s="469">
        <v>0.4</v>
      </c>
      <c r="T20" s="120" t="s">
        <v>263</v>
      </c>
      <c r="U20" s="469">
        <v>6.6</v>
      </c>
      <c r="V20" s="119"/>
      <c r="W20" s="469">
        <v>-1.5</v>
      </c>
    </row>
    <row r="21" spans="2:27" ht="13.5" customHeight="1">
      <c r="B21" s="558"/>
      <c r="C21" s="116"/>
      <c r="D21" s="116">
        <v>8</v>
      </c>
      <c r="E21" s="374"/>
      <c r="F21" s="69"/>
      <c r="G21" s="469">
        <v>92.4</v>
      </c>
      <c r="H21" s="120" t="s">
        <v>263</v>
      </c>
      <c r="I21" s="469">
        <v>108.2</v>
      </c>
      <c r="J21" s="120"/>
      <c r="K21" s="469">
        <v>99.2</v>
      </c>
      <c r="L21" s="258"/>
      <c r="M21" s="469">
        <v>-0.9</v>
      </c>
      <c r="N21" s="120" t="s">
        <v>263</v>
      </c>
      <c r="O21" s="469">
        <v>-1.8</v>
      </c>
      <c r="P21" s="120"/>
      <c r="Q21" s="469">
        <v>-1.3</v>
      </c>
      <c r="R21" s="137"/>
      <c r="S21" s="469">
        <v>0</v>
      </c>
      <c r="T21" s="120" t="s">
        <v>263</v>
      </c>
      <c r="U21" s="469">
        <v>2.1</v>
      </c>
      <c r="V21" s="119"/>
      <c r="W21" s="469">
        <v>-3.3</v>
      </c>
    </row>
    <row r="22" spans="2:27" ht="13.5" customHeight="1">
      <c r="B22" s="558"/>
      <c r="C22" s="116"/>
      <c r="D22" s="116">
        <v>9</v>
      </c>
      <c r="E22" s="374"/>
      <c r="F22" s="69"/>
      <c r="G22" s="469">
        <v>95</v>
      </c>
      <c r="H22" s="120" t="s">
        <v>263</v>
      </c>
      <c r="I22" s="469">
        <v>108</v>
      </c>
      <c r="J22" s="120"/>
      <c r="K22" s="469">
        <v>101</v>
      </c>
      <c r="L22" s="258"/>
      <c r="M22" s="469">
        <v>2.8</v>
      </c>
      <c r="N22" s="120" t="s">
        <v>263</v>
      </c>
      <c r="O22" s="469">
        <v>-0.2</v>
      </c>
      <c r="P22" s="120"/>
      <c r="Q22" s="469">
        <v>1.8</v>
      </c>
      <c r="R22" s="137"/>
      <c r="S22" s="469">
        <v>0.5</v>
      </c>
      <c r="T22" s="120" t="s">
        <v>263</v>
      </c>
      <c r="U22" s="469">
        <v>2.8</v>
      </c>
      <c r="V22" s="119"/>
      <c r="W22" s="469">
        <v>2.2000000000000002</v>
      </c>
    </row>
    <row r="23" spans="2:27" ht="13.5" customHeight="1">
      <c r="B23" s="558"/>
      <c r="C23" s="116"/>
      <c r="D23" s="116">
        <v>10</v>
      </c>
      <c r="E23" s="374"/>
      <c r="F23" s="69"/>
      <c r="G23" s="469">
        <v>95.7</v>
      </c>
      <c r="H23" s="120" t="s">
        <v>263</v>
      </c>
      <c r="I23" s="469">
        <v>104.7</v>
      </c>
      <c r="J23" s="120"/>
      <c r="K23" s="469">
        <v>101.6</v>
      </c>
      <c r="L23" s="258"/>
      <c r="M23" s="469">
        <v>0.7</v>
      </c>
      <c r="N23" s="120" t="s">
        <v>263</v>
      </c>
      <c r="O23" s="469">
        <v>-3.1</v>
      </c>
      <c r="P23" s="120"/>
      <c r="Q23" s="469">
        <v>0.6</v>
      </c>
      <c r="R23" s="137"/>
      <c r="S23" s="469">
        <v>2</v>
      </c>
      <c r="T23" s="120" t="s">
        <v>263</v>
      </c>
      <c r="U23" s="469">
        <v>-2.5</v>
      </c>
      <c r="V23" s="119"/>
      <c r="W23" s="469">
        <v>0.1</v>
      </c>
    </row>
    <row r="24" spans="2:27" ht="13.5" customHeight="1">
      <c r="B24" s="558"/>
      <c r="C24" s="116"/>
      <c r="D24" s="116">
        <v>11</v>
      </c>
      <c r="E24" s="374"/>
      <c r="F24" s="69"/>
      <c r="G24" s="469">
        <v>94.4</v>
      </c>
      <c r="H24" s="120" t="s">
        <v>263</v>
      </c>
      <c r="I24" s="469">
        <v>105.3</v>
      </c>
      <c r="J24" s="120"/>
      <c r="K24" s="469">
        <v>99.6</v>
      </c>
      <c r="L24" s="258"/>
      <c r="M24" s="469">
        <v>-1.4</v>
      </c>
      <c r="N24" s="120" t="s">
        <v>263</v>
      </c>
      <c r="O24" s="469">
        <v>0.6</v>
      </c>
      <c r="P24" s="120"/>
      <c r="Q24" s="469">
        <v>-2</v>
      </c>
      <c r="R24" s="137"/>
      <c r="S24" s="469">
        <v>-1.8</v>
      </c>
      <c r="T24" s="120" t="s">
        <v>263</v>
      </c>
      <c r="U24" s="469">
        <v>-2.8</v>
      </c>
      <c r="V24" s="119"/>
      <c r="W24" s="469">
        <v>-4.2</v>
      </c>
    </row>
    <row r="25" spans="2:27" ht="13.5" customHeight="1">
      <c r="B25" s="558"/>
      <c r="C25" s="116"/>
      <c r="D25" s="116">
        <v>12</v>
      </c>
      <c r="E25" s="374"/>
      <c r="F25" s="69"/>
      <c r="G25" s="469">
        <v>92.6</v>
      </c>
      <c r="H25" s="120" t="s">
        <v>263</v>
      </c>
      <c r="I25" s="469">
        <v>105</v>
      </c>
      <c r="J25" s="120"/>
      <c r="K25" s="469">
        <v>100.2</v>
      </c>
      <c r="L25" s="258"/>
      <c r="M25" s="469">
        <v>-1.9</v>
      </c>
      <c r="N25" s="120" t="s">
        <v>263</v>
      </c>
      <c r="O25" s="469">
        <v>-0.3</v>
      </c>
      <c r="P25" s="120"/>
      <c r="Q25" s="469">
        <v>0.6</v>
      </c>
      <c r="R25" s="137"/>
      <c r="S25" s="469">
        <v>-0.2</v>
      </c>
      <c r="T25" s="120" t="s">
        <v>263</v>
      </c>
      <c r="U25" s="469">
        <v>-0.4</v>
      </c>
      <c r="V25" s="119"/>
      <c r="W25" s="469">
        <v>0.9</v>
      </c>
    </row>
    <row r="26" spans="2:27" ht="13.5" customHeight="1">
      <c r="B26" s="558">
        <v>8</v>
      </c>
      <c r="C26" s="116" t="s">
        <v>98</v>
      </c>
      <c r="D26" s="116">
        <v>1</v>
      </c>
      <c r="E26" s="374" t="s">
        <v>143</v>
      </c>
      <c r="F26" s="69"/>
      <c r="G26" s="469">
        <v>91</v>
      </c>
      <c r="H26" s="120" t="s">
        <v>263</v>
      </c>
      <c r="I26" s="469">
        <v>114.9</v>
      </c>
      <c r="J26" s="120"/>
      <c r="K26" s="469">
        <v>104.5</v>
      </c>
      <c r="L26" s="258"/>
      <c r="M26" s="469">
        <v>-1.7</v>
      </c>
      <c r="N26" s="120" t="s">
        <v>263</v>
      </c>
      <c r="O26" s="469">
        <v>9.4</v>
      </c>
      <c r="P26" s="120"/>
      <c r="Q26" s="469">
        <v>4.3</v>
      </c>
      <c r="R26" s="137"/>
      <c r="S26" s="469">
        <v>-7.1</v>
      </c>
      <c r="T26" s="120" t="s">
        <v>263</v>
      </c>
      <c r="U26" s="469">
        <v>6.4</v>
      </c>
      <c r="V26" s="119"/>
      <c r="W26" s="469">
        <v>0.7</v>
      </c>
    </row>
    <row r="27" spans="2:27" ht="13.5" customHeight="1">
      <c r="B27" s="558"/>
      <c r="C27" s="116"/>
      <c r="D27" s="36">
        <v>2</v>
      </c>
      <c r="E27" s="374"/>
      <c r="F27" s="69"/>
      <c r="G27" s="469">
        <v>86.1</v>
      </c>
      <c r="H27" s="120" t="s">
        <v>263</v>
      </c>
      <c r="I27" s="469">
        <v>105.3</v>
      </c>
      <c r="J27" s="120"/>
      <c r="K27" s="469">
        <v>102.4</v>
      </c>
      <c r="L27" s="258"/>
      <c r="M27" s="469">
        <v>-5.4</v>
      </c>
      <c r="N27" s="120" t="s">
        <v>263</v>
      </c>
      <c r="O27" s="469">
        <v>-8.4</v>
      </c>
      <c r="P27" s="120"/>
      <c r="Q27" s="469">
        <v>-2</v>
      </c>
      <c r="R27" s="137"/>
      <c r="S27" s="469">
        <v>-2.8</v>
      </c>
      <c r="T27" s="120" t="s">
        <v>263</v>
      </c>
      <c r="U27" s="469">
        <v>-1.8</v>
      </c>
      <c r="V27" s="119"/>
      <c r="W27" s="469">
        <v>0.4</v>
      </c>
    </row>
    <row r="28" spans="2:27" ht="13.5" customHeight="1">
      <c r="B28" s="558"/>
      <c r="C28" s="116"/>
      <c r="D28" s="36">
        <v>3</v>
      </c>
      <c r="E28" s="374"/>
      <c r="F28" s="69"/>
      <c r="G28" s="469">
        <v>91.3</v>
      </c>
      <c r="H28" s="120" t="s">
        <v>263</v>
      </c>
      <c r="I28" s="469">
        <v>111.6</v>
      </c>
      <c r="J28" s="120"/>
      <c r="K28" s="469">
        <v>102</v>
      </c>
      <c r="L28" s="258"/>
      <c r="M28" s="469">
        <v>6</v>
      </c>
      <c r="N28" s="120" t="s">
        <v>263</v>
      </c>
      <c r="O28" s="469">
        <v>6</v>
      </c>
      <c r="P28" s="120"/>
      <c r="Q28" s="469">
        <v>-0.4</v>
      </c>
      <c r="R28" s="137"/>
      <c r="S28" s="469">
        <v>-0.1</v>
      </c>
      <c r="T28" s="120" t="s">
        <v>263</v>
      </c>
      <c r="U28" s="469">
        <v>4.4000000000000004</v>
      </c>
      <c r="V28" s="119"/>
      <c r="W28" s="469">
        <v>2.4</v>
      </c>
    </row>
    <row r="29" spans="2:27" ht="13.5" customHeight="1">
      <c r="B29" s="558"/>
      <c r="C29" s="116"/>
      <c r="D29" s="36">
        <v>4</v>
      </c>
      <c r="E29" s="374"/>
      <c r="F29" s="69"/>
      <c r="G29" s="469">
        <v>93.4</v>
      </c>
      <c r="H29" s="120" t="s">
        <v>263</v>
      </c>
      <c r="I29" s="469">
        <v>108.6</v>
      </c>
      <c r="J29" s="120" t="s">
        <v>263</v>
      </c>
      <c r="K29" s="469">
        <v>102.5</v>
      </c>
      <c r="L29" s="258"/>
      <c r="M29" s="469">
        <v>2.2999999999999998</v>
      </c>
      <c r="N29" s="120" t="s">
        <v>263</v>
      </c>
      <c r="O29" s="469">
        <v>-2.7</v>
      </c>
      <c r="P29" s="120" t="s">
        <v>263</v>
      </c>
      <c r="Q29" s="469">
        <v>0.5</v>
      </c>
      <c r="R29" s="137"/>
      <c r="S29" s="469">
        <v>-0.7</v>
      </c>
      <c r="T29" s="120" t="s">
        <v>263</v>
      </c>
      <c r="U29" s="469">
        <v>-0.3</v>
      </c>
      <c r="V29" s="119" t="s">
        <v>263</v>
      </c>
      <c r="W29" s="469">
        <v>2</v>
      </c>
      <c r="AA29" s="737"/>
    </row>
    <row r="30" spans="2:27" ht="13.5" customHeight="1">
      <c r="B30" s="558"/>
      <c r="C30" s="116"/>
      <c r="D30" s="36">
        <v>5</v>
      </c>
      <c r="E30" s="374"/>
      <c r="F30" s="69"/>
      <c r="G30" s="469">
        <v>93.4</v>
      </c>
      <c r="H30" s="120" t="s">
        <v>320</v>
      </c>
      <c r="I30" s="469">
        <v>114.6</v>
      </c>
      <c r="J30" s="120" t="s">
        <v>320</v>
      </c>
      <c r="K30" s="469">
        <v>103</v>
      </c>
      <c r="L30" s="258"/>
      <c r="M30" s="469">
        <v>0</v>
      </c>
      <c r="N30" s="120" t="s">
        <v>320</v>
      </c>
      <c r="O30" s="469">
        <v>5.5</v>
      </c>
      <c r="P30" s="120" t="s">
        <v>320</v>
      </c>
      <c r="Q30" s="469">
        <v>0.5</v>
      </c>
      <c r="R30" s="137"/>
      <c r="S30" s="469">
        <v>-3.4</v>
      </c>
      <c r="T30" s="120" t="s">
        <v>320</v>
      </c>
      <c r="U30" s="469">
        <v>4.3</v>
      </c>
      <c r="V30" s="119" t="s">
        <v>320</v>
      </c>
      <c r="W30" s="469">
        <v>-1.7</v>
      </c>
      <c r="AA30" s="737"/>
    </row>
    <row r="31" spans="2:27" ht="13.5" customHeight="1">
      <c r="B31" s="69"/>
      <c r="C31" s="45"/>
      <c r="D31" s="45"/>
      <c r="E31" s="45"/>
      <c r="F31" s="69"/>
      <c r="G31" s="469"/>
      <c r="H31" s="120"/>
      <c r="I31" s="469"/>
      <c r="J31" s="120"/>
      <c r="K31" s="469"/>
      <c r="L31" s="258"/>
      <c r="M31" s="469"/>
      <c r="N31" s="120"/>
      <c r="O31" s="469"/>
      <c r="P31" s="120"/>
      <c r="Q31" s="469"/>
      <c r="R31" s="137"/>
      <c r="S31" s="469"/>
      <c r="T31" s="120"/>
      <c r="U31" s="469"/>
      <c r="V31" s="120"/>
      <c r="W31" s="469"/>
    </row>
    <row r="32" spans="2:27" ht="3.75" customHeight="1">
      <c r="B32" s="49"/>
      <c r="C32" s="47"/>
      <c r="D32" s="47"/>
      <c r="E32" s="47"/>
      <c r="F32" s="49"/>
      <c r="G32" s="282"/>
      <c r="H32" s="418"/>
      <c r="I32" s="282"/>
      <c r="J32" s="417"/>
      <c r="K32" s="282"/>
      <c r="L32" s="290"/>
      <c r="M32" s="282"/>
      <c r="N32" s="418"/>
      <c r="O32" s="282"/>
      <c r="P32" s="418"/>
      <c r="Q32" s="282"/>
      <c r="R32" s="291"/>
      <c r="S32" s="282"/>
      <c r="T32" s="417"/>
      <c r="U32" s="282"/>
      <c r="V32" s="417"/>
      <c r="W32" s="282"/>
    </row>
    <row r="33" spans="2:26" ht="15" customHeight="1">
      <c r="B33" s="55" t="s">
        <v>360</v>
      </c>
      <c r="C33" s="42"/>
      <c r="D33" s="42"/>
      <c r="E33" s="42"/>
      <c r="F33" s="42"/>
      <c r="G33" s="42"/>
      <c r="H33" s="42"/>
      <c r="I33" s="42"/>
      <c r="J33" s="42"/>
      <c r="K33" s="42"/>
      <c r="L33" s="42"/>
      <c r="M33" s="42"/>
      <c r="N33" s="42"/>
      <c r="O33" s="42"/>
      <c r="P33" s="42"/>
      <c r="Q33" s="42"/>
      <c r="R33" s="42"/>
      <c r="S33" s="42"/>
      <c r="T33" s="42"/>
      <c r="U33" s="42"/>
      <c r="V33" s="42"/>
      <c r="W33" s="57"/>
    </row>
    <row r="34" spans="2:26" ht="15" customHeight="1">
      <c r="B34" s="59" t="s">
        <v>361</v>
      </c>
      <c r="W34" s="60"/>
    </row>
    <row r="35" spans="2:26" ht="18.600000000000001" customHeight="1">
      <c r="B35" s="1071" t="s">
        <v>418</v>
      </c>
      <c r="C35" s="1072"/>
      <c r="D35" s="1072"/>
      <c r="E35" s="1072"/>
      <c r="F35" s="1072"/>
      <c r="G35" s="1072"/>
      <c r="H35" s="1072"/>
      <c r="I35" s="1072"/>
      <c r="J35" s="1072"/>
      <c r="K35" s="1072"/>
      <c r="L35" s="1072"/>
      <c r="M35" s="1072"/>
      <c r="N35" s="1072"/>
      <c r="O35" s="1072"/>
      <c r="P35" s="1072"/>
      <c r="Q35" s="1072"/>
      <c r="R35" s="1072"/>
      <c r="S35" s="1072"/>
      <c r="T35" s="1072"/>
      <c r="U35" s="1072"/>
      <c r="V35" s="1072"/>
      <c r="W35" s="1073"/>
    </row>
    <row r="36" spans="2:26" ht="15" customHeight="1">
      <c r="B36" s="59" t="s">
        <v>337</v>
      </c>
      <c r="W36" s="528"/>
    </row>
    <row r="37" spans="2:26" ht="15" customHeight="1">
      <c r="B37" s="59"/>
      <c r="W37" s="60"/>
    </row>
    <row r="38" spans="2:26" ht="5.25" customHeight="1">
      <c r="B38" s="272"/>
      <c r="C38" s="524"/>
      <c r="D38" s="524"/>
      <c r="E38" s="524"/>
      <c r="F38" s="524"/>
      <c r="G38" s="524"/>
      <c r="H38" s="524"/>
      <c r="I38" s="524"/>
      <c r="J38" s="524"/>
      <c r="K38" s="524"/>
      <c r="L38" s="524"/>
      <c r="M38" s="524"/>
      <c r="N38" s="524"/>
      <c r="O38" s="524"/>
      <c r="P38" s="524"/>
      <c r="Q38" s="524"/>
      <c r="R38" s="524"/>
      <c r="S38" s="524"/>
      <c r="T38" s="524"/>
      <c r="U38" s="524"/>
      <c r="V38" s="524"/>
      <c r="W38" s="525"/>
    </row>
    <row r="39" spans="2:26" ht="9" customHeight="1"/>
    <row r="40" spans="2:26" ht="15" customHeight="1">
      <c r="B40" s="51"/>
      <c r="C40" s="42"/>
      <c r="D40" s="42"/>
      <c r="E40" s="42"/>
      <c r="F40" s="42"/>
      <c r="G40" s="42"/>
      <c r="H40" s="42"/>
      <c r="I40" s="42"/>
      <c r="J40" s="42"/>
      <c r="K40" s="42"/>
      <c r="L40" s="42"/>
      <c r="M40" s="42"/>
      <c r="N40" s="42"/>
      <c r="O40" s="42"/>
      <c r="P40" s="42"/>
      <c r="Q40" s="42"/>
      <c r="R40" s="42"/>
      <c r="S40" s="42"/>
      <c r="T40" s="42"/>
      <c r="U40" s="42"/>
      <c r="V40" s="42"/>
      <c r="W40" s="57"/>
    </row>
    <row r="41" spans="2:26" ht="15" customHeight="1">
      <c r="B41" s="41"/>
      <c r="C41" s="187"/>
      <c r="W41" s="60"/>
    </row>
    <row r="42" spans="2:26" ht="15" customHeight="1">
      <c r="B42" s="41"/>
      <c r="W42" s="60"/>
    </row>
    <row r="43" spans="2:26" ht="15" customHeight="1">
      <c r="B43" s="41"/>
      <c r="W43" s="60"/>
    </row>
    <row r="44" spans="2:26" ht="15" customHeight="1">
      <c r="B44" s="41"/>
      <c r="W44" s="60"/>
    </row>
    <row r="45" spans="2:26" ht="15" customHeight="1">
      <c r="B45" s="41"/>
      <c r="W45" s="60"/>
    </row>
    <row r="46" spans="2:26" ht="15" customHeight="1">
      <c r="B46" s="41"/>
      <c r="W46" s="60"/>
    </row>
    <row r="47" spans="2:26" ht="15" customHeight="1">
      <c r="B47" s="41"/>
      <c r="W47" s="60"/>
      <c r="Z47" s="45"/>
    </row>
    <row r="48" spans="2:26" ht="15" customHeight="1">
      <c r="B48" s="41"/>
      <c r="W48" s="60"/>
    </row>
    <row r="49" spans="2:23" ht="15" customHeight="1">
      <c r="B49" s="41"/>
      <c r="W49" s="60"/>
    </row>
    <row r="50" spans="2:23" ht="15" customHeight="1">
      <c r="B50" s="41"/>
      <c r="W50" s="60"/>
    </row>
    <row r="51" spans="2:23" ht="15" customHeight="1">
      <c r="B51" s="41"/>
      <c r="W51" s="60"/>
    </row>
    <row r="52" spans="2:23" ht="15" customHeight="1">
      <c r="B52" s="41"/>
      <c r="W52" s="60"/>
    </row>
    <row r="53" spans="2:23" ht="15" customHeight="1">
      <c r="B53" s="41"/>
      <c r="W53" s="60"/>
    </row>
    <row r="54" spans="2:23" ht="15" customHeight="1">
      <c r="B54" s="41"/>
      <c r="W54" s="60"/>
    </row>
    <row r="55" spans="2:23" ht="15" customHeight="1">
      <c r="B55" s="41"/>
      <c r="W55" s="60"/>
    </row>
    <row r="56" spans="2:23" ht="6.75" customHeight="1">
      <c r="B56" s="52"/>
      <c r="C56" s="53"/>
      <c r="D56" s="53"/>
      <c r="E56" s="53"/>
      <c r="F56" s="53"/>
      <c r="G56" s="53"/>
      <c r="H56" s="53"/>
      <c r="I56" s="53"/>
      <c r="J56" s="53"/>
      <c r="K56" s="53"/>
      <c r="L56" s="53"/>
      <c r="M56" s="53"/>
      <c r="N56" s="53"/>
      <c r="O56" s="53"/>
      <c r="P56" s="53"/>
      <c r="Q56" s="53"/>
      <c r="R56" s="53"/>
      <c r="S56" s="53"/>
      <c r="T56" s="53"/>
      <c r="U56" s="53"/>
      <c r="V56" s="53"/>
      <c r="W56" s="62"/>
    </row>
    <row r="57" spans="2:23" ht="9" customHeight="1">
      <c r="B57" s="1084"/>
      <c r="C57" s="1084"/>
      <c r="D57" s="1084"/>
      <c r="E57" s="1084"/>
      <c r="F57" s="1084"/>
      <c r="G57" s="1084"/>
      <c r="H57" s="1084"/>
      <c r="I57" s="1084"/>
      <c r="J57" s="1084"/>
      <c r="K57" s="1084"/>
      <c r="L57" s="1084"/>
      <c r="M57" s="1084"/>
      <c r="N57" s="1084"/>
      <c r="O57" s="1084"/>
      <c r="P57" s="1084"/>
      <c r="Q57" s="1084"/>
      <c r="R57" s="1084"/>
      <c r="S57" s="1084"/>
      <c r="T57" s="1084"/>
      <c r="U57" s="1084"/>
      <c r="V57" s="1084"/>
      <c r="W57" s="1084"/>
    </row>
    <row r="58" spans="2:23" ht="15" customHeight="1">
      <c r="B58" s="1057" t="s">
        <v>500</v>
      </c>
      <c r="C58" s="1044"/>
      <c r="D58" s="1044"/>
      <c r="E58" s="1044"/>
      <c r="F58" s="1044"/>
      <c r="G58" s="1044"/>
      <c r="H58" s="1044"/>
      <c r="I58" s="1044"/>
      <c r="J58" s="1044"/>
      <c r="K58" s="1044"/>
      <c r="L58" s="1044"/>
      <c r="M58" s="1044"/>
      <c r="N58" s="1044"/>
      <c r="O58" s="1044"/>
      <c r="P58" s="1044"/>
      <c r="Q58" s="1044"/>
      <c r="R58" s="1044"/>
      <c r="S58" s="1044"/>
      <c r="T58" s="1044"/>
      <c r="U58" s="1044"/>
      <c r="V58" s="1044"/>
      <c r="W58" s="1045"/>
    </row>
    <row r="59" spans="2:23" ht="10.5" customHeight="1">
      <c r="B59" s="1046"/>
      <c r="C59" s="1047"/>
      <c r="D59" s="1047"/>
      <c r="E59" s="1047"/>
      <c r="F59" s="1047"/>
      <c r="G59" s="1047"/>
      <c r="H59" s="1047"/>
      <c r="I59" s="1047"/>
      <c r="J59" s="1047"/>
      <c r="K59" s="1047"/>
      <c r="L59" s="1047"/>
      <c r="M59" s="1047"/>
      <c r="N59" s="1047"/>
      <c r="O59" s="1047"/>
      <c r="P59" s="1047"/>
      <c r="Q59" s="1047"/>
      <c r="R59" s="1047"/>
      <c r="S59" s="1047"/>
      <c r="T59" s="1047"/>
      <c r="U59" s="1047"/>
      <c r="V59" s="1047"/>
      <c r="W59" s="1048"/>
    </row>
    <row r="60" spans="2:23" ht="15" customHeight="1">
      <c r="B60" s="1080"/>
      <c r="C60" s="1050"/>
      <c r="D60" s="1050"/>
      <c r="E60" s="1050"/>
      <c r="F60" s="1050"/>
      <c r="G60" s="1050"/>
      <c r="H60" s="1050"/>
      <c r="I60" s="1050"/>
      <c r="J60" s="1050"/>
      <c r="K60" s="1050"/>
      <c r="L60" s="1050"/>
      <c r="M60" s="1050"/>
      <c r="N60" s="1050"/>
      <c r="O60" s="1050"/>
      <c r="P60" s="1050"/>
      <c r="Q60" s="1050"/>
      <c r="R60" s="1050"/>
      <c r="S60" s="1050"/>
      <c r="T60" s="1050"/>
      <c r="U60" s="1050"/>
      <c r="V60" s="1050"/>
      <c r="W60" s="1051"/>
    </row>
    <row r="180" spans="1:1" ht="15" customHeight="1">
      <c r="A180" s="766"/>
    </row>
  </sheetData>
  <mergeCells count="26">
    <mergeCell ref="B58:W60"/>
    <mergeCell ref="F4:K4"/>
    <mergeCell ref="L4:Q4"/>
    <mergeCell ref="R4:W4"/>
    <mergeCell ref="F5:G5"/>
    <mergeCell ref="H5:I5"/>
    <mergeCell ref="J5:K5"/>
    <mergeCell ref="B57:W57"/>
    <mergeCell ref="V5:W5"/>
    <mergeCell ref="B4:E6"/>
    <mergeCell ref="F6:G6"/>
    <mergeCell ref="H6:I6"/>
    <mergeCell ref="J6:K6"/>
    <mergeCell ref="L6:M6"/>
    <mergeCell ref="N6:O6"/>
    <mergeCell ref="P6:Q6"/>
    <mergeCell ref="B35:W35"/>
    <mergeCell ref="R6:S6"/>
    <mergeCell ref="T6:U6"/>
    <mergeCell ref="V6:W6"/>
    <mergeCell ref="J3:T3"/>
    <mergeCell ref="L5:M5"/>
    <mergeCell ref="N5:O5"/>
    <mergeCell ref="P5:Q5"/>
    <mergeCell ref="R5:S5"/>
    <mergeCell ref="T5:U5"/>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8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00FF"/>
  </sheetPr>
  <dimension ref="A1:X180"/>
  <sheetViews>
    <sheetView workbookViewId="0">
      <selection activeCell="B2" sqref="B2"/>
    </sheetView>
  </sheetViews>
  <sheetFormatPr defaultColWidth="9" defaultRowHeight="15" customHeight="1"/>
  <cols>
    <col min="1" max="1" width="1.21875" style="28" customWidth="1"/>
    <col min="2" max="2" width="6.77734375" style="28" customWidth="1"/>
    <col min="3" max="3" width="2.6640625" style="28" customWidth="1"/>
    <col min="4" max="4" width="3.109375" style="28" customWidth="1"/>
    <col min="5" max="5" width="2.6640625" style="36" customWidth="1"/>
    <col min="6" max="9" width="11.21875" style="36" customWidth="1"/>
    <col min="10" max="10" width="2.88671875" style="36" customWidth="1"/>
    <col min="11" max="12" width="12.77734375" style="36" customWidth="1"/>
    <col min="13" max="13" width="9.109375" style="36" customWidth="1"/>
    <col min="14" max="16384" width="9" style="28"/>
  </cols>
  <sheetData>
    <row r="1" spans="2:24" ht="12.6" customHeight="1"/>
    <row r="2" spans="2:24" s="54" customFormat="1" ht="18" customHeight="1">
      <c r="B2" s="217" t="s">
        <v>97</v>
      </c>
      <c r="F2" s="36"/>
      <c r="G2" s="644"/>
      <c r="H2" s="36"/>
      <c r="I2" s="36"/>
      <c r="J2" s="36"/>
      <c r="K2" s="36"/>
      <c r="L2" s="36"/>
      <c r="M2" s="36"/>
      <c r="N2" s="36"/>
      <c r="O2" s="36"/>
      <c r="P2" s="36"/>
      <c r="Q2" s="36"/>
      <c r="R2" s="36"/>
      <c r="S2" s="36"/>
      <c r="T2" s="36"/>
      <c r="U2" s="36"/>
      <c r="V2" s="36"/>
      <c r="W2" s="36"/>
      <c r="X2" s="36"/>
    </row>
    <row r="3" spans="2:24" s="54" customFormat="1" ht="15" customHeight="1">
      <c r="B3" s="218" t="s">
        <v>167</v>
      </c>
      <c r="F3" s="36"/>
      <c r="G3" s="36"/>
      <c r="H3" s="36"/>
      <c r="I3" s="37" t="s">
        <v>127</v>
      </c>
      <c r="J3" s="36"/>
      <c r="M3" s="36"/>
      <c r="N3" s="36"/>
      <c r="O3" s="36"/>
      <c r="P3" s="36"/>
      <c r="Q3" s="36"/>
      <c r="R3" s="36"/>
      <c r="S3" s="36"/>
      <c r="T3" s="36"/>
      <c r="U3" s="36"/>
      <c r="V3" s="36"/>
      <c r="W3" s="36"/>
      <c r="X3" s="36"/>
    </row>
    <row r="4" spans="2:24" s="65" customFormat="1" ht="15" customHeight="1">
      <c r="B4" s="121"/>
      <c r="C4" s="122"/>
      <c r="D4" s="122"/>
      <c r="E4" s="44"/>
      <c r="F4" s="1081" t="s">
        <v>74</v>
      </c>
      <c r="G4" s="1083"/>
      <c r="H4" s="1081" t="s">
        <v>137</v>
      </c>
      <c r="I4" s="1083"/>
      <c r="J4" s="45"/>
    </row>
    <row r="5" spans="2:24" s="65" customFormat="1" ht="15" customHeight="1">
      <c r="B5" s="66"/>
      <c r="C5" s="71" t="s">
        <v>3</v>
      </c>
      <c r="E5" s="46"/>
      <c r="F5" s="1092" t="s">
        <v>76</v>
      </c>
      <c r="G5" s="455" t="s">
        <v>75</v>
      </c>
      <c r="H5" s="1092" t="s">
        <v>76</v>
      </c>
      <c r="I5" s="455" t="s">
        <v>75</v>
      </c>
      <c r="J5" s="45"/>
    </row>
    <row r="6" spans="2:24" s="65" customFormat="1" ht="15" customHeight="1">
      <c r="B6" s="93"/>
      <c r="C6" s="50"/>
      <c r="D6" s="50"/>
      <c r="E6" s="123"/>
      <c r="F6" s="1093"/>
      <c r="G6" s="450" t="s">
        <v>77</v>
      </c>
      <c r="H6" s="1093"/>
      <c r="I6" s="450" t="s">
        <v>77</v>
      </c>
      <c r="J6" s="45"/>
    </row>
    <row r="7" spans="2:24" s="65" customFormat="1" ht="15" customHeight="1">
      <c r="B7" s="642" t="s">
        <v>427</v>
      </c>
      <c r="C7" s="45" t="s">
        <v>334</v>
      </c>
      <c r="D7" s="45"/>
      <c r="E7" s="248"/>
      <c r="F7" s="665">
        <v>100</v>
      </c>
      <c r="G7" s="736">
        <v>0</v>
      </c>
      <c r="H7" s="736">
        <v>91.3</v>
      </c>
      <c r="I7" s="736">
        <v>-8.6999999999999993</v>
      </c>
      <c r="J7" s="141"/>
      <c r="M7" s="128"/>
    </row>
    <row r="8" spans="2:24" s="65" customFormat="1" ht="15" customHeight="1">
      <c r="B8" s="664">
        <v>4</v>
      </c>
      <c r="C8" s="45"/>
      <c r="D8" s="45"/>
      <c r="E8" s="248"/>
      <c r="F8" s="665">
        <v>100.9</v>
      </c>
      <c r="G8" s="736">
        <v>0.9</v>
      </c>
      <c r="H8" s="736">
        <v>88.3</v>
      </c>
      <c r="I8" s="736">
        <v>-3.3</v>
      </c>
      <c r="J8" s="141"/>
      <c r="M8" s="128"/>
    </row>
    <row r="9" spans="2:24" s="65" customFormat="1" ht="15" customHeight="1">
      <c r="B9" s="664">
        <v>5</v>
      </c>
      <c r="C9" s="45"/>
      <c r="D9" s="45"/>
      <c r="E9" s="248"/>
      <c r="F9" s="665">
        <v>98.8</v>
      </c>
      <c r="G9" s="736">
        <v>-2.1</v>
      </c>
      <c r="H9" s="736">
        <v>93.5</v>
      </c>
      <c r="I9" s="736">
        <v>5.9</v>
      </c>
      <c r="J9" s="141"/>
      <c r="M9" s="128"/>
    </row>
    <row r="10" spans="2:24" s="65" customFormat="1" ht="15" customHeight="1">
      <c r="B10" s="664">
        <v>6</v>
      </c>
      <c r="C10" s="45"/>
      <c r="D10" s="45"/>
      <c r="E10" s="248"/>
      <c r="F10" s="665">
        <v>93.2</v>
      </c>
      <c r="G10" s="736">
        <v>-5.7</v>
      </c>
      <c r="H10" s="736">
        <v>94.5</v>
      </c>
      <c r="I10" s="736">
        <v>1.1000000000000001</v>
      </c>
      <c r="J10" s="141"/>
      <c r="M10" s="128"/>
    </row>
    <row r="11" spans="2:24" s="65" customFormat="1" ht="15" customHeight="1">
      <c r="B11" s="664">
        <v>7</v>
      </c>
      <c r="C11" s="45"/>
      <c r="D11" s="45"/>
      <c r="E11" s="248"/>
      <c r="F11" s="665">
        <v>93.5</v>
      </c>
      <c r="G11" s="736">
        <v>0.3</v>
      </c>
      <c r="H11" s="736">
        <v>103.8</v>
      </c>
      <c r="I11" s="736">
        <v>9.8000000000000007</v>
      </c>
      <c r="J11" s="141"/>
      <c r="M11" s="128"/>
    </row>
    <row r="12" spans="2:24" s="65" customFormat="1" ht="15.75" customHeight="1">
      <c r="B12" s="666"/>
      <c r="C12" s="116"/>
      <c r="D12" s="116"/>
      <c r="E12" s="667"/>
      <c r="F12" s="104"/>
      <c r="G12" s="104"/>
      <c r="H12" s="104"/>
      <c r="I12" s="668"/>
      <c r="J12" s="45"/>
    </row>
    <row r="13" spans="2:24" s="65" customFormat="1" ht="13.5" customHeight="1">
      <c r="B13" s="666" t="s">
        <v>371</v>
      </c>
      <c r="C13" s="116" t="s">
        <v>98</v>
      </c>
      <c r="D13" s="116">
        <v>12</v>
      </c>
      <c r="E13" s="667" t="s">
        <v>393</v>
      </c>
      <c r="F13" s="819">
        <v>92.4</v>
      </c>
      <c r="G13" s="665">
        <v>-4.8</v>
      </c>
      <c r="H13" s="665">
        <v>99.4</v>
      </c>
      <c r="I13" s="736">
        <v>-0.7</v>
      </c>
      <c r="J13" s="281"/>
    </row>
    <row r="14" spans="2:24" s="65" customFormat="1" ht="13.5" customHeight="1">
      <c r="B14" s="666">
        <v>7</v>
      </c>
      <c r="C14" s="116" t="s">
        <v>98</v>
      </c>
      <c r="D14" s="116">
        <v>1</v>
      </c>
      <c r="E14" s="667" t="s">
        <v>393</v>
      </c>
      <c r="F14" s="819">
        <v>92.9</v>
      </c>
      <c r="G14" s="665">
        <v>1.8</v>
      </c>
      <c r="H14" s="665">
        <v>115.1</v>
      </c>
      <c r="I14" s="736">
        <v>15.9</v>
      </c>
      <c r="J14" s="281"/>
    </row>
    <row r="15" spans="2:24" s="65" customFormat="1" ht="13.5" customHeight="1">
      <c r="B15" s="666"/>
      <c r="C15" s="116"/>
      <c r="D15" s="116">
        <v>2</v>
      </c>
      <c r="E15" s="667"/>
      <c r="F15" s="819">
        <v>91.4</v>
      </c>
      <c r="G15" s="665">
        <v>-7.8</v>
      </c>
      <c r="H15" s="665">
        <v>108.5</v>
      </c>
      <c r="I15" s="736">
        <v>8.1</v>
      </c>
      <c r="J15" s="281"/>
    </row>
    <row r="16" spans="2:24" s="65" customFormat="1" ht="13.5" customHeight="1">
      <c r="B16" s="666"/>
      <c r="C16" s="116"/>
      <c r="D16" s="116">
        <v>3</v>
      </c>
      <c r="E16" s="667"/>
      <c r="F16" s="819">
        <v>91.6</v>
      </c>
      <c r="G16" s="665">
        <v>-4.0999999999999996</v>
      </c>
      <c r="H16" s="665">
        <v>103.3</v>
      </c>
      <c r="I16" s="736">
        <v>6.7</v>
      </c>
      <c r="J16" s="281"/>
    </row>
    <row r="17" spans="2:10" s="65" customFormat="1" ht="13.5" customHeight="1">
      <c r="B17" s="666"/>
      <c r="C17" s="116"/>
      <c r="D17" s="116">
        <v>4</v>
      </c>
      <c r="E17" s="667"/>
      <c r="F17" s="819">
        <v>93.3</v>
      </c>
      <c r="G17" s="665">
        <v>0.5</v>
      </c>
      <c r="H17" s="665">
        <v>96.9</v>
      </c>
      <c r="I17" s="736">
        <v>3.9</v>
      </c>
      <c r="J17" s="281"/>
    </row>
    <row r="18" spans="2:10" s="65" customFormat="1" ht="13.5" customHeight="1">
      <c r="B18" s="666"/>
      <c r="C18" s="116"/>
      <c r="D18" s="116">
        <v>5</v>
      </c>
      <c r="E18" s="667"/>
      <c r="F18" s="819">
        <v>93.9</v>
      </c>
      <c r="G18" s="665">
        <v>-0.1</v>
      </c>
      <c r="H18" s="665">
        <v>103.3</v>
      </c>
      <c r="I18" s="736">
        <v>9.6999999999999993</v>
      </c>
      <c r="J18" s="281"/>
    </row>
    <row r="19" spans="2:10" s="65" customFormat="1" ht="13.5" customHeight="1">
      <c r="B19" s="666"/>
      <c r="C19" s="116"/>
      <c r="D19" s="116">
        <v>6</v>
      </c>
      <c r="E19" s="667"/>
      <c r="F19" s="819">
        <v>93.4</v>
      </c>
      <c r="G19" s="665">
        <v>3.1</v>
      </c>
      <c r="H19" s="665">
        <v>110.1</v>
      </c>
      <c r="I19" s="736">
        <v>20.8</v>
      </c>
      <c r="J19" s="45"/>
    </row>
    <row r="20" spans="2:10" s="65" customFormat="1" ht="13.5" customHeight="1">
      <c r="B20" s="666"/>
      <c r="C20" s="116"/>
      <c r="D20" s="116">
        <v>7</v>
      </c>
      <c r="E20" s="667"/>
      <c r="F20" s="819">
        <v>93.9</v>
      </c>
      <c r="G20" s="665">
        <v>2.1</v>
      </c>
      <c r="H20" s="665">
        <v>109.6</v>
      </c>
      <c r="I20" s="736">
        <v>21.1</v>
      </c>
      <c r="J20" s="45"/>
    </row>
    <row r="21" spans="2:10" s="65" customFormat="1" ht="13.5" customHeight="1">
      <c r="B21" s="666"/>
      <c r="C21" s="116"/>
      <c r="D21" s="116">
        <v>8</v>
      </c>
      <c r="E21" s="667"/>
      <c r="F21" s="819">
        <v>90.9</v>
      </c>
      <c r="G21" s="665">
        <v>-1</v>
      </c>
      <c r="H21" s="665">
        <v>106.3</v>
      </c>
      <c r="I21" s="736">
        <v>16.2</v>
      </c>
      <c r="J21" s="45"/>
    </row>
    <row r="22" spans="2:10" s="65" customFormat="1" ht="13.5" customHeight="1">
      <c r="B22" s="666"/>
      <c r="C22" s="116"/>
      <c r="D22" s="116">
        <v>9</v>
      </c>
      <c r="E22" s="667"/>
      <c r="F22" s="819">
        <v>95.1</v>
      </c>
      <c r="G22" s="665">
        <v>3.5</v>
      </c>
      <c r="H22" s="665">
        <v>106.3</v>
      </c>
      <c r="I22" s="736">
        <v>19.899999999999999</v>
      </c>
      <c r="J22" s="45"/>
    </row>
    <row r="23" spans="2:10" s="65" customFormat="1" ht="13.5" customHeight="1">
      <c r="B23" s="666"/>
      <c r="C23" s="116"/>
      <c r="D23" s="116">
        <v>10</v>
      </c>
      <c r="E23" s="667"/>
      <c r="F23" s="819">
        <v>95.3</v>
      </c>
      <c r="G23" s="665">
        <v>1.8</v>
      </c>
      <c r="H23" s="665">
        <v>102.9</v>
      </c>
      <c r="I23" s="736">
        <v>13.2</v>
      </c>
      <c r="J23" s="45"/>
    </row>
    <row r="24" spans="2:10" s="65" customFormat="1" ht="13.5" customHeight="1">
      <c r="B24" s="666"/>
      <c r="C24" s="116"/>
      <c r="D24" s="116">
        <v>11</v>
      </c>
      <c r="E24" s="667"/>
      <c r="F24" s="819">
        <v>95.4</v>
      </c>
      <c r="G24" s="665">
        <v>-0.1</v>
      </c>
      <c r="H24" s="665">
        <v>90.6</v>
      </c>
      <c r="I24" s="736">
        <v>-5.8</v>
      </c>
      <c r="J24" s="45"/>
    </row>
    <row r="25" spans="2:10" s="65" customFormat="1" ht="13.5" customHeight="1">
      <c r="B25" s="666"/>
      <c r="C25" s="116"/>
      <c r="D25" s="116">
        <v>12</v>
      </c>
      <c r="E25" s="667"/>
      <c r="F25" s="819">
        <v>93.8</v>
      </c>
      <c r="G25" s="665">
        <v>3.9</v>
      </c>
      <c r="H25" s="665">
        <v>93.9</v>
      </c>
      <c r="I25" s="736">
        <v>-7.6</v>
      </c>
      <c r="J25" s="45"/>
    </row>
    <row r="26" spans="2:10" s="65" customFormat="1" ht="13.5" customHeight="1">
      <c r="B26" s="666">
        <v>8</v>
      </c>
      <c r="C26" s="116" t="s">
        <v>98</v>
      </c>
      <c r="D26" s="116">
        <v>1</v>
      </c>
      <c r="E26" s="667" t="s">
        <v>408</v>
      </c>
      <c r="F26" s="819">
        <v>91.8</v>
      </c>
      <c r="G26" s="816">
        <v>-4.0999999999999996</v>
      </c>
      <c r="H26" s="665">
        <v>108.7</v>
      </c>
      <c r="I26" s="736">
        <v>-6</v>
      </c>
      <c r="J26" s="45"/>
    </row>
    <row r="27" spans="2:10" s="433" customFormat="1" ht="13.5" customHeight="1">
      <c r="B27" s="666"/>
      <c r="C27" s="116"/>
      <c r="D27" s="116">
        <v>2</v>
      </c>
      <c r="E27" s="667"/>
      <c r="F27" s="819">
        <v>89.3</v>
      </c>
      <c r="G27" s="816">
        <v>-1.5</v>
      </c>
      <c r="H27" s="665">
        <v>115.2</v>
      </c>
      <c r="I27" s="736">
        <v>3.4</v>
      </c>
      <c r="J27" s="45"/>
    </row>
    <row r="28" spans="2:10" s="433" customFormat="1" ht="13.5" customHeight="1">
      <c r="B28" s="666"/>
      <c r="C28" s="116"/>
      <c r="D28" s="116">
        <v>3</v>
      </c>
      <c r="E28" s="667"/>
      <c r="F28" s="819">
        <v>91.8</v>
      </c>
      <c r="G28" s="815">
        <v>2.8</v>
      </c>
      <c r="H28" s="665">
        <v>112.4</v>
      </c>
      <c r="I28" s="736">
        <v>9.1</v>
      </c>
      <c r="J28" s="45"/>
    </row>
    <row r="29" spans="2:10" s="433" customFormat="1" ht="13.5" customHeight="1">
      <c r="B29" s="666"/>
      <c r="C29" s="116"/>
      <c r="D29" s="116">
        <v>4</v>
      </c>
      <c r="E29" s="667"/>
      <c r="F29" s="819">
        <v>93.8</v>
      </c>
      <c r="G29" s="104">
        <v>0.5</v>
      </c>
      <c r="H29" s="665">
        <v>115.2</v>
      </c>
      <c r="I29" s="736">
        <v>18.899999999999999</v>
      </c>
      <c r="J29" s="45"/>
    </row>
    <row r="30" spans="2:10" s="433" customFormat="1" ht="13.5" customHeight="1">
      <c r="B30" s="666"/>
      <c r="C30" s="116"/>
      <c r="D30" s="116">
        <v>5</v>
      </c>
      <c r="E30" s="667"/>
      <c r="F30" s="819">
        <v>93.8</v>
      </c>
      <c r="G30" s="104">
        <v>-4.0999999999999996</v>
      </c>
      <c r="H30" s="665">
        <v>114.4</v>
      </c>
      <c r="I30" s="736">
        <v>10.8</v>
      </c>
      <c r="J30" s="45"/>
    </row>
    <row r="31" spans="2:10" s="65" customFormat="1" ht="13.5" customHeight="1">
      <c r="B31" s="664"/>
      <c r="C31" s="45"/>
      <c r="D31" s="45"/>
      <c r="E31" s="248"/>
      <c r="F31" s="104"/>
      <c r="G31" s="104"/>
      <c r="H31" s="104"/>
      <c r="I31" s="668"/>
      <c r="J31" s="45"/>
    </row>
    <row r="32" spans="2:10" s="65" customFormat="1" ht="15" customHeight="1">
      <c r="B32" s="179" t="s">
        <v>362</v>
      </c>
      <c r="C32" s="122"/>
      <c r="D32" s="122"/>
      <c r="E32" s="122"/>
      <c r="F32" s="122"/>
      <c r="G32" s="122"/>
      <c r="H32" s="122"/>
      <c r="I32" s="130"/>
    </row>
    <row r="33" spans="2:13" s="65" customFormat="1" ht="15" customHeight="1">
      <c r="B33" s="613" t="s">
        <v>419</v>
      </c>
      <c r="I33" s="614"/>
    </row>
    <row r="34" spans="2:13" s="65" customFormat="1" ht="15" customHeight="1">
      <c r="B34" s="64" t="s">
        <v>351</v>
      </c>
      <c r="I34" s="131"/>
    </row>
    <row r="35" spans="2:13" s="65" customFormat="1" ht="3.75" customHeight="1">
      <c r="B35" s="393"/>
      <c r="C35" s="50"/>
      <c r="D35" s="50"/>
      <c r="E35" s="50"/>
      <c r="F35" s="50"/>
      <c r="G35" s="50"/>
      <c r="H35" s="50"/>
      <c r="I35" s="123"/>
      <c r="M35" s="511"/>
    </row>
    <row r="36" spans="2:13" s="54" customFormat="1" ht="19.5" customHeight="1">
      <c r="E36" s="36"/>
      <c r="F36" s="36"/>
      <c r="G36" s="36"/>
      <c r="H36" s="36"/>
      <c r="I36" s="36"/>
      <c r="J36" s="36"/>
      <c r="K36" s="36"/>
      <c r="L36" s="36"/>
      <c r="M36" s="36"/>
    </row>
    <row r="37" spans="2:13" s="54" customFormat="1" ht="15" customHeight="1">
      <c r="B37" s="55"/>
      <c r="C37" s="261"/>
      <c r="D37" s="56"/>
      <c r="E37" s="73"/>
      <c r="F37" s="42"/>
      <c r="G37" s="42"/>
      <c r="H37" s="42"/>
      <c r="I37" s="42"/>
      <c r="J37" s="42"/>
      <c r="K37" s="42"/>
      <c r="L37" s="57"/>
      <c r="M37" s="577"/>
    </row>
    <row r="38" spans="2:13" s="54" customFormat="1" ht="15" customHeight="1">
      <c r="B38" s="59"/>
      <c r="E38" s="36"/>
      <c r="F38" s="36"/>
      <c r="G38" s="36"/>
      <c r="H38" s="36"/>
      <c r="I38" s="36"/>
      <c r="J38" s="36"/>
      <c r="K38" s="36"/>
      <c r="L38" s="60"/>
      <c r="M38" s="577"/>
    </row>
    <row r="39" spans="2:13" s="54" customFormat="1" ht="15" customHeight="1">
      <c r="B39" s="59"/>
      <c r="E39" s="36"/>
      <c r="F39" s="36"/>
      <c r="G39" s="36"/>
      <c r="H39" s="36"/>
      <c r="I39" s="36"/>
      <c r="J39" s="36"/>
      <c r="K39" s="36"/>
      <c r="L39" s="60"/>
      <c r="M39" s="577"/>
    </row>
    <row r="40" spans="2:13" s="54" customFormat="1" ht="15" customHeight="1">
      <c r="B40" s="59"/>
      <c r="E40" s="36"/>
      <c r="F40" s="36"/>
      <c r="G40" s="36"/>
      <c r="H40" s="36"/>
      <c r="I40" s="36"/>
      <c r="J40" s="36"/>
      <c r="K40" s="36"/>
      <c r="L40" s="60"/>
      <c r="M40" s="577"/>
    </row>
    <row r="41" spans="2:13" ht="15" customHeight="1">
      <c r="B41" s="162"/>
      <c r="L41" s="60"/>
      <c r="M41" s="577"/>
    </row>
    <row r="42" spans="2:13" ht="15" customHeight="1">
      <c r="B42" s="162"/>
      <c r="L42" s="60"/>
      <c r="M42" s="577"/>
    </row>
    <row r="43" spans="2:13" ht="15" customHeight="1">
      <c r="B43" s="162"/>
      <c r="L43" s="60"/>
      <c r="M43" s="577"/>
    </row>
    <row r="44" spans="2:13" ht="15" customHeight="1">
      <c r="B44" s="162"/>
      <c r="L44" s="60"/>
      <c r="M44" s="577"/>
    </row>
    <row r="45" spans="2:13" ht="15" customHeight="1">
      <c r="B45" s="162"/>
      <c r="L45" s="60"/>
    </row>
    <row r="46" spans="2:13" ht="15" customHeight="1">
      <c r="B46" s="162"/>
      <c r="L46" s="60"/>
      <c r="M46" s="577"/>
    </row>
    <row r="47" spans="2:13" ht="15" customHeight="1">
      <c r="B47" s="162"/>
      <c r="L47" s="60"/>
      <c r="M47" s="577"/>
    </row>
    <row r="48" spans="2:13" ht="15" customHeight="1">
      <c r="B48" s="162"/>
      <c r="L48" s="60"/>
      <c r="M48" s="577"/>
    </row>
    <row r="49" spans="2:13" ht="15" customHeight="1">
      <c r="B49" s="162"/>
      <c r="L49" s="60"/>
      <c r="M49" s="577"/>
    </row>
    <row r="50" spans="2:13" ht="15" customHeight="1">
      <c r="B50" s="162"/>
      <c r="L50" s="60"/>
      <c r="M50" s="577"/>
    </row>
    <row r="51" spans="2:13" ht="15" customHeight="1">
      <c r="B51" s="162"/>
      <c r="L51" s="60"/>
      <c r="M51" s="577"/>
    </row>
    <row r="52" spans="2:13" ht="15" customHeight="1">
      <c r="B52" s="163"/>
      <c r="C52" s="161"/>
      <c r="D52" s="161"/>
      <c r="E52" s="53"/>
      <c r="F52" s="53"/>
      <c r="G52" s="53"/>
      <c r="H52" s="53"/>
      <c r="I52" s="53"/>
      <c r="J52" s="53"/>
      <c r="K52" s="53"/>
      <c r="L52" s="62"/>
      <c r="M52" s="577"/>
    </row>
    <row r="53" spans="2:13" ht="15" customHeight="1">
      <c r="B53" s="160"/>
      <c r="C53" s="160"/>
      <c r="D53" s="160"/>
      <c r="E53" s="42"/>
      <c r="G53" s="42"/>
      <c r="H53" s="42"/>
      <c r="I53" s="42"/>
      <c r="J53" s="42"/>
      <c r="K53" s="42"/>
      <c r="L53" s="42"/>
    </row>
    <row r="180" spans="1:1" ht="15" customHeight="1">
      <c r="A180" s="764"/>
    </row>
  </sheetData>
  <mergeCells count="4">
    <mergeCell ref="F4:G4"/>
    <mergeCell ref="H4:I4"/>
    <mergeCell ref="F5:F6"/>
    <mergeCell ref="H5:H6"/>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9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BA7F0-641A-45D6-840E-64F73397288A}">
  <sheetPr codeName="Sheet17">
    <tabColor rgb="FF0000FF"/>
  </sheetPr>
  <dimension ref="A1:M180"/>
  <sheetViews>
    <sheetView zoomScaleNormal="100" workbookViewId="0">
      <selection activeCell="B2" sqref="B2"/>
    </sheetView>
  </sheetViews>
  <sheetFormatPr defaultRowHeight="15" customHeight="1"/>
  <cols>
    <col min="1" max="1" width="1.21875" customWidth="1"/>
    <col min="2" max="2" width="6.77734375" customWidth="1"/>
    <col min="3" max="3" width="2.6640625" customWidth="1"/>
    <col min="4" max="4" width="3.109375" customWidth="1"/>
    <col min="5" max="5" width="2.6640625" customWidth="1"/>
    <col min="6" max="11" width="12.6640625" customWidth="1"/>
    <col min="12" max="12" width="6.33203125" customWidth="1"/>
    <col min="13" max="13" width="3" customWidth="1"/>
  </cols>
  <sheetData>
    <row r="1" spans="2:11" ht="22.5" customHeight="1">
      <c r="F1" s="1100"/>
      <c r="G1" s="1100"/>
      <c r="H1" s="1100"/>
      <c r="I1" s="1100"/>
      <c r="J1" s="1100"/>
    </row>
    <row r="2" spans="2:11" ht="16.5" customHeight="1">
      <c r="B2" s="217" t="s">
        <v>438</v>
      </c>
      <c r="C2" s="36"/>
      <c r="D2" s="36"/>
      <c r="E2" s="36"/>
      <c r="F2" s="36"/>
      <c r="G2" s="717"/>
      <c r="H2" s="36"/>
      <c r="I2" s="36"/>
      <c r="J2" s="36"/>
      <c r="K2" s="36"/>
    </row>
    <row r="3" spans="2:11" ht="15" customHeight="1">
      <c r="B3" s="218" t="s">
        <v>156</v>
      </c>
      <c r="C3" s="36"/>
      <c r="D3" s="36"/>
      <c r="E3" s="36"/>
      <c r="F3" s="36"/>
      <c r="G3" s="36"/>
      <c r="H3" s="54" t="s">
        <v>342</v>
      </c>
      <c r="I3" s="36"/>
      <c r="J3" s="36"/>
      <c r="K3" s="37" t="s">
        <v>128</v>
      </c>
    </row>
    <row r="4" spans="2:11" ht="15" customHeight="1">
      <c r="B4" s="1101" t="s">
        <v>0</v>
      </c>
      <c r="C4" s="1102"/>
      <c r="D4" s="1102"/>
      <c r="E4" s="1103"/>
      <c r="F4" s="1081" t="s">
        <v>78</v>
      </c>
      <c r="G4" s="1083"/>
      <c r="H4" s="1081" t="s">
        <v>79</v>
      </c>
      <c r="I4" s="1083"/>
      <c r="J4" s="1081" t="s">
        <v>56</v>
      </c>
      <c r="K4" s="1083"/>
    </row>
    <row r="5" spans="2:11" ht="15" customHeight="1">
      <c r="B5" s="1104"/>
      <c r="C5" s="1105"/>
      <c r="D5" s="1105"/>
      <c r="E5" s="1106"/>
      <c r="F5" s="40" t="s">
        <v>199</v>
      </c>
      <c r="G5" s="38" t="s">
        <v>4</v>
      </c>
      <c r="H5" s="38" t="s">
        <v>199</v>
      </c>
      <c r="I5" s="38" t="s">
        <v>5</v>
      </c>
      <c r="J5" s="40" t="s">
        <v>199</v>
      </c>
      <c r="K5" s="40" t="s">
        <v>5</v>
      </c>
    </row>
    <row r="6" spans="2:11" ht="15" customHeight="1">
      <c r="B6" s="621" t="s">
        <v>427</v>
      </c>
      <c r="C6" s="36" t="s">
        <v>99</v>
      </c>
      <c r="D6" s="36"/>
      <c r="E6" s="528"/>
      <c r="F6" s="462">
        <v>10.4</v>
      </c>
      <c r="G6" s="462">
        <v>11.6</v>
      </c>
      <c r="H6" s="462">
        <v>103.3</v>
      </c>
      <c r="I6" s="462">
        <v>107.4</v>
      </c>
      <c r="J6" s="462">
        <v>3.3</v>
      </c>
      <c r="K6" s="462">
        <v>7.4</v>
      </c>
    </row>
    <row r="7" spans="2:11" ht="15" customHeight="1">
      <c r="B7" s="621">
        <v>4</v>
      </c>
      <c r="C7" s="36"/>
      <c r="D7" s="36"/>
      <c r="E7" s="528"/>
      <c r="F7" s="462">
        <v>9.8000000000000007</v>
      </c>
      <c r="G7" s="462">
        <v>12.2</v>
      </c>
      <c r="H7" s="462">
        <v>96.6</v>
      </c>
      <c r="I7" s="462">
        <v>113</v>
      </c>
      <c r="J7" s="462">
        <v>-6.5</v>
      </c>
      <c r="K7" s="462">
        <v>5.2</v>
      </c>
    </row>
    <row r="8" spans="2:11" ht="15" customHeight="1">
      <c r="B8" s="621">
        <v>5</v>
      </c>
      <c r="C8" s="36"/>
      <c r="D8" s="36"/>
      <c r="E8" s="528"/>
      <c r="F8" s="462">
        <v>10.6</v>
      </c>
      <c r="G8" s="462">
        <v>12.1</v>
      </c>
      <c r="H8" s="462">
        <v>105.1</v>
      </c>
      <c r="I8" s="462">
        <v>111.6</v>
      </c>
      <c r="J8" s="462">
        <v>8.8000000000000007</v>
      </c>
      <c r="K8" s="462">
        <v>-1.2</v>
      </c>
    </row>
    <row r="9" spans="2:11" ht="15" customHeight="1">
      <c r="B9" s="621">
        <v>6</v>
      </c>
      <c r="C9" s="36"/>
      <c r="D9" s="36"/>
      <c r="E9" s="528"/>
      <c r="F9" s="462">
        <v>9.9</v>
      </c>
      <c r="G9" s="462">
        <v>11.7</v>
      </c>
      <c r="H9" s="462">
        <v>97.6</v>
      </c>
      <c r="I9" s="462">
        <v>108.4</v>
      </c>
      <c r="J9" s="462">
        <v>-3.6</v>
      </c>
      <c r="K9" s="462">
        <v>-2.6</v>
      </c>
    </row>
    <row r="10" spans="2:11" ht="15" customHeight="1">
      <c r="B10" s="621">
        <v>7</v>
      </c>
      <c r="C10" s="36"/>
      <c r="D10" s="36"/>
      <c r="E10" s="528"/>
      <c r="F10" s="462">
        <v>11.2</v>
      </c>
      <c r="G10" s="462">
        <v>11.5</v>
      </c>
      <c r="H10" s="462">
        <v>110.6</v>
      </c>
      <c r="I10" s="462">
        <v>106.5</v>
      </c>
      <c r="J10" s="462">
        <v>13.3</v>
      </c>
      <c r="K10" s="462">
        <v>-1.8</v>
      </c>
    </row>
    <row r="11" spans="2:11" ht="13.5" customHeight="1">
      <c r="B11" s="642"/>
      <c r="C11" s="45"/>
      <c r="D11" s="45"/>
      <c r="E11" s="530"/>
      <c r="F11" s="462"/>
      <c r="G11" s="462"/>
      <c r="H11" s="462"/>
      <c r="I11" s="462"/>
      <c r="J11" s="462"/>
      <c r="K11" s="462"/>
    </row>
    <row r="12" spans="2:11" ht="13.5" customHeight="1">
      <c r="B12" s="642" t="s">
        <v>371</v>
      </c>
      <c r="C12" s="45" t="s">
        <v>98</v>
      </c>
      <c r="D12" s="45">
        <v>12</v>
      </c>
      <c r="E12" s="530" t="s">
        <v>143</v>
      </c>
      <c r="F12" s="462">
        <v>9.6</v>
      </c>
      <c r="G12" s="462">
        <v>11.7</v>
      </c>
      <c r="H12" s="462">
        <v>95</v>
      </c>
      <c r="I12" s="634">
        <v>108.3</v>
      </c>
      <c r="J12" s="462">
        <v>-8.6999999999999993</v>
      </c>
      <c r="K12" s="462">
        <v>-3.3</v>
      </c>
    </row>
    <row r="13" spans="2:11" ht="13.5" customHeight="1">
      <c r="B13" s="642">
        <v>7</v>
      </c>
      <c r="C13" s="45" t="s">
        <v>98</v>
      </c>
      <c r="D13" s="45">
        <v>1</v>
      </c>
      <c r="E13" s="530" t="s">
        <v>143</v>
      </c>
      <c r="F13" s="462">
        <v>10.3</v>
      </c>
      <c r="G13" s="462">
        <v>11.1</v>
      </c>
      <c r="H13" s="462">
        <v>102</v>
      </c>
      <c r="I13" s="634">
        <v>102.8</v>
      </c>
      <c r="J13" s="462">
        <v>7.4</v>
      </c>
      <c r="K13" s="462">
        <v>-0.9</v>
      </c>
    </row>
    <row r="14" spans="2:11" ht="13.5" customHeight="1">
      <c r="B14" s="642"/>
      <c r="C14" s="45"/>
      <c r="D14" s="45">
        <v>2</v>
      </c>
      <c r="E14" s="530"/>
      <c r="F14" s="462">
        <v>9.9</v>
      </c>
      <c r="G14" s="462">
        <v>11.4</v>
      </c>
      <c r="H14" s="462">
        <v>98</v>
      </c>
      <c r="I14" s="634">
        <v>105.6</v>
      </c>
      <c r="J14" s="462">
        <v>-1</v>
      </c>
      <c r="K14" s="462">
        <v>-2.5</v>
      </c>
    </row>
    <row r="15" spans="2:11" ht="13.5" customHeight="1">
      <c r="B15" s="642"/>
      <c r="C15" s="45"/>
      <c r="D15" s="45">
        <v>3</v>
      </c>
      <c r="E15" s="530"/>
      <c r="F15" s="462">
        <v>10.199999999999999</v>
      </c>
      <c r="G15" s="462">
        <v>11.8</v>
      </c>
      <c r="H15" s="462">
        <v>101</v>
      </c>
      <c r="I15" s="634">
        <v>109.3</v>
      </c>
      <c r="J15" s="462">
        <v>-3.8</v>
      </c>
      <c r="K15" s="462">
        <v>-3.3</v>
      </c>
    </row>
    <row r="16" spans="2:11" ht="13.5" customHeight="1">
      <c r="B16" s="642"/>
      <c r="C16" s="45"/>
      <c r="D16" s="45">
        <v>4</v>
      </c>
      <c r="E16" s="530"/>
      <c r="F16" s="462">
        <v>12.3</v>
      </c>
      <c r="G16" s="462">
        <v>12</v>
      </c>
      <c r="H16" s="462">
        <v>121.8</v>
      </c>
      <c r="I16" s="634">
        <v>111.1</v>
      </c>
      <c r="J16" s="462">
        <v>17.100000000000001</v>
      </c>
      <c r="K16" s="462">
        <v>-1.7</v>
      </c>
    </row>
    <row r="17" spans="2:13" ht="13.5" customHeight="1">
      <c r="B17" s="642"/>
      <c r="C17" s="45"/>
      <c r="D17" s="45">
        <v>5</v>
      </c>
      <c r="E17" s="530"/>
      <c r="F17" s="462">
        <v>11.1</v>
      </c>
      <c r="G17" s="462">
        <v>11.3</v>
      </c>
      <c r="H17" s="462">
        <v>109.9</v>
      </c>
      <c r="I17" s="634">
        <v>104.6</v>
      </c>
      <c r="J17" s="462">
        <v>13.3</v>
      </c>
      <c r="K17" s="462">
        <v>-1.8</v>
      </c>
    </row>
    <row r="18" spans="2:13" ht="13.5" customHeight="1">
      <c r="B18" s="642"/>
      <c r="C18" s="45"/>
      <c r="D18" s="45">
        <v>6</v>
      </c>
      <c r="E18" s="530"/>
      <c r="F18" s="462">
        <v>11.4</v>
      </c>
      <c r="G18" s="462">
        <v>11.3</v>
      </c>
      <c r="H18" s="462">
        <v>112.9</v>
      </c>
      <c r="I18" s="634">
        <v>104.6</v>
      </c>
      <c r="J18" s="462">
        <v>31.1</v>
      </c>
      <c r="K18" s="462">
        <v>-2.6</v>
      </c>
    </row>
    <row r="19" spans="2:13" ht="13.5" customHeight="1">
      <c r="B19" s="642"/>
      <c r="C19" s="45"/>
      <c r="D19" s="45">
        <v>7</v>
      </c>
      <c r="E19" s="530"/>
      <c r="F19" s="462">
        <v>11.1</v>
      </c>
      <c r="G19" s="462">
        <v>11.6</v>
      </c>
      <c r="H19" s="462">
        <v>109.9</v>
      </c>
      <c r="I19" s="634">
        <v>107.4</v>
      </c>
      <c r="J19" s="462">
        <v>13.3</v>
      </c>
      <c r="K19" s="462">
        <v>-1.7</v>
      </c>
    </row>
    <row r="20" spans="2:13" ht="13.5" customHeight="1">
      <c r="B20" s="642"/>
      <c r="C20" s="45"/>
      <c r="D20" s="45">
        <v>8</v>
      </c>
      <c r="E20" s="530"/>
      <c r="F20" s="462">
        <v>10.1</v>
      </c>
      <c r="G20" s="462">
        <v>10.6</v>
      </c>
      <c r="H20" s="462">
        <v>100</v>
      </c>
      <c r="I20" s="634">
        <v>98.1</v>
      </c>
      <c r="J20" s="462">
        <v>18.8</v>
      </c>
      <c r="K20" s="462">
        <v>-1.9</v>
      </c>
    </row>
    <row r="21" spans="2:13" ht="13.5" customHeight="1">
      <c r="B21" s="642"/>
      <c r="C21" s="45"/>
      <c r="D21" s="45">
        <v>9</v>
      </c>
      <c r="E21" s="530"/>
      <c r="F21" s="462">
        <v>11.9</v>
      </c>
      <c r="G21" s="462">
        <v>11.4</v>
      </c>
      <c r="H21" s="462">
        <v>117.8</v>
      </c>
      <c r="I21" s="634">
        <v>105.6</v>
      </c>
      <c r="J21" s="462">
        <v>15.5</v>
      </c>
      <c r="K21" s="462">
        <v>-0.8</v>
      </c>
    </row>
    <row r="22" spans="2:13" ht="13.5" customHeight="1">
      <c r="B22" s="642"/>
      <c r="C22" s="45"/>
      <c r="D22" s="45">
        <v>10</v>
      </c>
      <c r="E22" s="530"/>
      <c r="F22" s="462">
        <v>12</v>
      </c>
      <c r="G22" s="462">
        <v>12.1</v>
      </c>
      <c r="H22" s="462">
        <v>118.8</v>
      </c>
      <c r="I22" s="634">
        <v>112</v>
      </c>
      <c r="J22" s="462">
        <v>16.5</v>
      </c>
      <c r="K22" s="462">
        <v>-0.9</v>
      </c>
    </row>
    <row r="23" spans="2:13" ht="13.5" customHeight="1">
      <c r="B23" s="642"/>
      <c r="C23" s="45"/>
      <c r="D23" s="45">
        <v>11</v>
      </c>
      <c r="E23" s="530"/>
      <c r="F23" s="462">
        <v>12</v>
      </c>
      <c r="G23" s="462">
        <v>11.8</v>
      </c>
      <c r="H23" s="462">
        <v>118.8</v>
      </c>
      <c r="I23" s="634">
        <v>109.3</v>
      </c>
      <c r="J23" s="462">
        <v>13.1</v>
      </c>
      <c r="K23" s="462">
        <v>-2.4</v>
      </c>
      <c r="M23" s="643"/>
    </row>
    <row r="24" spans="2:13" ht="13.5" customHeight="1">
      <c r="B24" s="642"/>
      <c r="C24" s="45"/>
      <c r="D24" s="45">
        <v>12</v>
      </c>
      <c r="E24" s="530"/>
      <c r="F24" s="462">
        <v>11.7</v>
      </c>
      <c r="G24" s="462">
        <v>11.6</v>
      </c>
      <c r="H24" s="462">
        <v>115.8</v>
      </c>
      <c r="I24" s="634">
        <v>107.4</v>
      </c>
      <c r="J24" s="462">
        <v>21.9</v>
      </c>
      <c r="K24" s="462">
        <v>-0.8</v>
      </c>
      <c r="M24" s="643"/>
    </row>
    <row r="25" spans="2:13" ht="13.5" customHeight="1">
      <c r="B25" s="642">
        <v>8</v>
      </c>
      <c r="C25" s="45" t="s">
        <v>98</v>
      </c>
      <c r="D25" s="45">
        <v>1</v>
      </c>
      <c r="E25" s="530" t="s">
        <v>143</v>
      </c>
      <c r="F25" s="462">
        <v>11.5</v>
      </c>
      <c r="G25" s="462">
        <v>11.3</v>
      </c>
      <c r="H25" s="462">
        <v>113.9</v>
      </c>
      <c r="I25" s="634">
        <v>104.6</v>
      </c>
      <c r="J25" s="462">
        <v>11.7</v>
      </c>
      <c r="K25" s="462">
        <v>1.8</v>
      </c>
      <c r="M25" s="643"/>
    </row>
    <row r="26" spans="2:13" ht="13.5" customHeight="1">
      <c r="B26" s="642"/>
      <c r="C26" s="45"/>
      <c r="D26" s="36">
        <v>2</v>
      </c>
      <c r="E26" s="530"/>
      <c r="F26" s="791">
        <v>11.9</v>
      </c>
      <c r="G26" s="791">
        <v>11.4</v>
      </c>
      <c r="H26" s="791">
        <v>117.8</v>
      </c>
      <c r="I26" s="792">
        <v>105.6</v>
      </c>
      <c r="J26" s="791">
        <v>20.2</v>
      </c>
      <c r="K26" s="791">
        <v>0</v>
      </c>
      <c r="M26" s="643"/>
    </row>
    <row r="27" spans="2:13" ht="13.5" customHeight="1">
      <c r="B27" s="642"/>
      <c r="C27" s="45"/>
      <c r="D27" s="36">
        <v>3</v>
      </c>
      <c r="E27" s="530"/>
      <c r="F27" s="791">
        <v>13.4</v>
      </c>
      <c r="G27" s="791">
        <v>12</v>
      </c>
      <c r="H27" s="791">
        <v>132.69999999999999</v>
      </c>
      <c r="I27" s="792">
        <v>111.1</v>
      </c>
      <c r="J27" s="791">
        <v>31.4</v>
      </c>
      <c r="K27" s="791">
        <v>1.6</v>
      </c>
      <c r="M27" s="643"/>
    </row>
    <row r="28" spans="2:13" ht="13.5" customHeight="1">
      <c r="B28" s="642"/>
      <c r="C28" s="45"/>
      <c r="D28" s="36">
        <v>4</v>
      </c>
      <c r="E28" s="530"/>
      <c r="F28" s="791">
        <v>13.8</v>
      </c>
      <c r="G28" s="791">
        <v>12.2</v>
      </c>
      <c r="H28" s="791">
        <v>136.6</v>
      </c>
      <c r="I28" s="792">
        <v>113</v>
      </c>
      <c r="J28" s="791">
        <v>12.2</v>
      </c>
      <c r="K28" s="791">
        <v>1.7</v>
      </c>
      <c r="M28" s="643"/>
    </row>
    <row r="29" spans="2:13" ht="13.5" customHeight="1">
      <c r="B29" s="642"/>
      <c r="C29" s="45"/>
      <c r="D29" s="36">
        <v>5</v>
      </c>
      <c r="E29" s="530"/>
      <c r="F29" s="791">
        <v>13</v>
      </c>
      <c r="G29" s="791">
        <v>11.1</v>
      </c>
      <c r="H29" s="791">
        <v>128.69999999999999</v>
      </c>
      <c r="I29" s="792">
        <v>102.8</v>
      </c>
      <c r="J29" s="791">
        <v>17.100000000000001</v>
      </c>
      <c r="K29" s="791">
        <v>-1.7</v>
      </c>
    </row>
    <row r="30" spans="2:13" ht="15" customHeight="1">
      <c r="B30" s="52"/>
      <c r="C30" s="524"/>
      <c r="D30" s="524"/>
      <c r="E30" s="525"/>
      <c r="F30" s="785"/>
      <c r="G30" s="785"/>
      <c r="H30" s="785"/>
      <c r="I30" s="786"/>
      <c r="J30" s="785"/>
      <c r="K30" s="785"/>
    </row>
    <row r="31" spans="2:13" ht="15" customHeight="1">
      <c r="B31" s="641" t="s">
        <v>298</v>
      </c>
      <c r="C31" s="36"/>
      <c r="D31" s="36"/>
      <c r="E31" s="36"/>
      <c r="F31" s="36"/>
      <c r="G31" s="36"/>
      <c r="H31" s="36"/>
      <c r="I31" s="36"/>
      <c r="J31" s="36"/>
      <c r="K31" s="528"/>
    </row>
    <row r="32" spans="2:13" ht="15" customHeight="1">
      <c r="B32" s="641" t="s">
        <v>316</v>
      </c>
      <c r="C32" s="36"/>
      <c r="D32" s="36"/>
      <c r="E32" s="36"/>
      <c r="F32" s="36"/>
      <c r="G32" s="36"/>
      <c r="H32" s="36"/>
      <c r="I32" s="36"/>
      <c r="J32" s="36"/>
      <c r="K32" s="528"/>
    </row>
    <row r="33" spans="2:11" ht="15" customHeight="1">
      <c r="B33" s="272" t="s">
        <v>152</v>
      </c>
      <c r="C33" s="524"/>
      <c r="D33" s="524"/>
      <c r="E33" s="524"/>
      <c r="F33" s="524"/>
      <c r="G33" s="524"/>
      <c r="H33" s="524"/>
      <c r="I33" s="524"/>
      <c r="J33" s="524"/>
      <c r="K33" s="525"/>
    </row>
    <row r="35" spans="2:11" ht="15" customHeight="1">
      <c r="B35" s="208"/>
      <c r="C35" s="209"/>
      <c r="D35" s="209"/>
      <c r="E35" s="209"/>
      <c r="F35" s="209"/>
      <c r="G35" s="209"/>
      <c r="H35" s="209"/>
      <c r="I35" s="209"/>
      <c r="J35" s="209"/>
      <c r="K35" s="210"/>
    </row>
    <row r="36" spans="2:11" ht="15" customHeight="1">
      <c r="B36" s="576"/>
      <c r="K36" s="640"/>
    </row>
    <row r="37" spans="2:11" ht="15" customHeight="1">
      <c r="B37" s="576"/>
      <c r="K37" s="640"/>
    </row>
    <row r="38" spans="2:11" ht="15" customHeight="1">
      <c r="B38" s="576"/>
      <c r="K38" s="640"/>
    </row>
    <row r="39" spans="2:11" ht="15" customHeight="1">
      <c r="B39" s="576"/>
      <c r="K39" s="640"/>
    </row>
    <row r="40" spans="2:11" ht="15" customHeight="1">
      <c r="B40" s="576"/>
      <c r="C40" s="187"/>
      <c r="K40" s="640"/>
    </row>
    <row r="41" spans="2:11" ht="15" customHeight="1">
      <c r="B41" s="576"/>
      <c r="K41" s="640"/>
    </row>
    <row r="42" spans="2:11" ht="15" customHeight="1">
      <c r="B42" s="576"/>
      <c r="K42" s="640"/>
    </row>
    <row r="43" spans="2:11" ht="15" customHeight="1">
      <c r="B43" s="576"/>
      <c r="K43" s="640"/>
    </row>
    <row r="44" spans="2:11" ht="15" customHeight="1">
      <c r="B44" s="576"/>
      <c r="K44" s="640"/>
    </row>
    <row r="45" spans="2:11" ht="15" customHeight="1">
      <c r="B45" s="576"/>
      <c r="K45" s="640"/>
    </row>
    <row r="46" spans="2:11" ht="15" customHeight="1">
      <c r="B46" s="576"/>
      <c r="K46" s="640"/>
    </row>
    <row r="47" spans="2:11" ht="15" customHeight="1">
      <c r="B47" s="576"/>
      <c r="K47" s="640"/>
    </row>
    <row r="48" spans="2:11" ht="15" customHeight="1">
      <c r="B48" s="576"/>
      <c r="K48" s="640"/>
    </row>
    <row r="49" spans="2:13" ht="15" customHeight="1">
      <c r="B49" s="576"/>
      <c r="K49" s="640"/>
    </row>
    <row r="50" spans="2:13" ht="15" customHeight="1">
      <c r="B50" s="211"/>
      <c r="C50" s="639"/>
      <c r="D50" s="639"/>
      <c r="E50" s="639"/>
      <c r="F50" s="639"/>
      <c r="G50" s="639"/>
      <c r="H50" s="639"/>
      <c r="I50" s="639"/>
      <c r="J50" s="639"/>
      <c r="K50" s="638"/>
    </row>
    <row r="51" spans="2:13" ht="15" customHeight="1">
      <c r="M51" s="636"/>
    </row>
    <row r="52" spans="2:13" ht="15" customHeight="1">
      <c r="B52" s="1094" t="s">
        <v>453</v>
      </c>
      <c r="C52" s="1095"/>
      <c r="D52" s="1095"/>
      <c r="E52" s="1095"/>
      <c r="F52" s="1095"/>
      <c r="G52" s="1095"/>
      <c r="H52" s="1095"/>
      <c r="I52" s="1095"/>
      <c r="J52" s="1095"/>
      <c r="K52" s="1096"/>
      <c r="L52" s="637"/>
      <c r="M52" s="636"/>
    </row>
    <row r="53" spans="2:13" ht="15" customHeight="1">
      <c r="B53" s="1097"/>
      <c r="C53" s="1098"/>
      <c r="D53" s="1098"/>
      <c r="E53" s="1098"/>
      <c r="F53" s="1098"/>
      <c r="G53" s="1098"/>
      <c r="H53" s="1098"/>
      <c r="I53" s="1098"/>
      <c r="J53" s="1098"/>
      <c r="K53" s="1099"/>
      <c r="L53" s="637"/>
    </row>
    <row r="180" spans="1:1" ht="15" customHeight="1">
      <c r="A180" s="765"/>
    </row>
  </sheetData>
  <mergeCells count="6">
    <mergeCell ref="B52:K53"/>
    <mergeCell ref="F1:J1"/>
    <mergeCell ref="F4:G4"/>
    <mergeCell ref="H4:I4"/>
    <mergeCell ref="J4:K4"/>
    <mergeCell ref="B4:E5"/>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10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0652-6DC1-4F79-B97D-6F923E8F94C6}">
  <sheetPr>
    <tabColor rgb="FF0000FF"/>
  </sheetPr>
  <dimension ref="A1:M180"/>
  <sheetViews>
    <sheetView zoomScaleNormal="100" workbookViewId="0">
      <selection activeCell="B2" sqref="B2"/>
    </sheetView>
  </sheetViews>
  <sheetFormatPr defaultRowHeight="15" customHeight="1"/>
  <cols>
    <col min="1" max="1" width="1.21875" customWidth="1"/>
    <col min="2" max="2" width="6.77734375" customWidth="1"/>
    <col min="3" max="3" width="2.6640625" customWidth="1"/>
    <col min="4" max="4" width="3.109375" customWidth="1"/>
    <col min="5" max="5" width="2.6640625" customWidth="1"/>
    <col min="6" max="11" width="12.6640625" customWidth="1"/>
    <col min="12" max="12" width="6.33203125" customWidth="1"/>
    <col min="13" max="13" width="3" customWidth="1"/>
  </cols>
  <sheetData>
    <row r="1" spans="2:11" ht="22.5" customHeight="1">
      <c r="F1" s="1100"/>
      <c r="G1" s="1100"/>
      <c r="H1" s="1100"/>
      <c r="I1" s="1100"/>
      <c r="J1" s="1100"/>
    </row>
    <row r="2" spans="2:11" ht="16.5" customHeight="1">
      <c r="B2" s="217" t="s">
        <v>437</v>
      </c>
      <c r="C2" s="36"/>
      <c r="D2" s="36"/>
      <c r="E2" s="36"/>
      <c r="F2" s="36"/>
      <c r="G2" s="717"/>
      <c r="H2" s="36"/>
      <c r="I2" s="36"/>
      <c r="J2" s="36"/>
      <c r="K2" s="36"/>
    </row>
    <row r="3" spans="2:11" ht="15" customHeight="1">
      <c r="B3" s="218" t="s">
        <v>156</v>
      </c>
      <c r="C3" s="36"/>
      <c r="D3" s="36"/>
      <c r="E3" s="36"/>
      <c r="F3" s="36"/>
      <c r="G3" s="36"/>
      <c r="H3" s="54" t="s">
        <v>342</v>
      </c>
      <c r="I3" s="36"/>
      <c r="J3" s="36"/>
      <c r="K3" s="37" t="s">
        <v>128</v>
      </c>
    </row>
    <row r="4" spans="2:11" ht="15" customHeight="1">
      <c r="B4" s="1101" t="s">
        <v>0</v>
      </c>
      <c r="C4" s="1108"/>
      <c r="D4" s="1108"/>
      <c r="E4" s="1109"/>
      <c r="F4" s="1081" t="s">
        <v>78</v>
      </c>
      <c r="G4" s="1083"/>
      <c r="H4" s="1081" t="s">
        <v>79</v>
      </c>
      <c r="I4" s="1083"/>
      <c r="J4" s="1081" t="s">
        <v>56</v>
      </c>
      <c r="K4" s="1083"/>
    </row>
    <row r="5" spans="2:11" ht="15" customHeight="1">
      <c r="B5" s="1110"/>
      <c r="C5" s="1105"/>
      <c r="D5" s="1105"/>
      <c r="E5" s="1106"/>
      <c r="F5" s="40" t="s">
        <v>199</v>
      </c>
      <c r="G5" s="38" t="s">
        <v>4</v>
      </c>
      <c r="H5" s="38" t="s">
        <v>199</v>
      </c>
      <c r="I5" s="38" t="s">
        <v>5</v>
      </c>
      <c r="J5" s="40" t="s">
        <v>199</v>
      </c>
      <c r="K5" s="40" t="s">
        <v>5</v>
      </c>
    </row>
    <row r="6" spans="2:11" ht="15" customHeight="1">
      <c r="B6" s="795" t="s">
        <v>427</v>
      </c>
      <c r="C6" s="36" t="s">
        <v>99</v>
      </c>
      <c r="D6" s="36"/>
      <c r="E6" s="528"/>
      <c r="F6" s="791">
        <v>9</v>
      </c>
      <c r="G6" s="791">
        <v>9.6999999999999993</v>
      </c>
      <c r="H6" s="791">
        <v>97.7</v>
      </c>
      <c r="I6" s="791">
        <v>105.2</v>
      </c>
      <c r="J6" s="791">
        <v>-2.2999999999999998</v>
      </c>
      <c r="K6" s="791">
        <v>5.0999999999999996</v>
      </c>
    </row>
    <row r="7" spans="2:11" ht="15" customHeight="1">
      <c r="B7" s="621">
        <v>4</v>
      </c>
      <c r="C7" s="36"/>
      <c r="D7" s="36"/>
      <c r="E7" s="528"/>
      <c r="F7" s="791">
        <v>8.1</v>
      </c>
      <c r="G7" s="791">
        <v>10.1</v>
      </c>
      <c r="H7" s="791">
        <v>87.2</v>
      </c>
      <c r="I7" s="791">
        <v>110</v>
      </c>
      <c r="J7" s="791">
        <v>-10.7</v>
      </c>
      <c r="K7" s="791">
        <v>4.5999999999999996</v>
      </c>
    </row>
    <row r="8" spans="2:11" ht="15" customHeight="1">
      <c r="B8" s="621">
        <v>5</v>
      </c>
      <c r="C8" s="36"/>
      <c r="D8" s="36"/>
      <c r="E8" s="528"/>
      <c r="F8" s="791">
        <v>8.6999999999999993</v>
      </c>
      <c r="G8" s="791">
        <v>10</v>
      </c>
      <c r="H8" s="791">
        <v>93.9</v>
      </c>
      <c r="I8" s="791">
        <v>109</v>
      </c>
      <c r="J8" s="791">
        <v>7.7</v>
      </c>
      <c r="K8" s="791">
        <v>-0.9</v>
      </c>
    </row>
    <row r="9" spans="2:11" ht="15" customHeight="1">
      <c r="B9" s="621">
        <v>6</v>
      </c>
      <c r="C9" s="36"/>
      <c r="D9" s="36"/>
      <c r="E9" s="528"/>
      <c r="F9" s="791">
        <v>8.6</v>
      </c>
      <c r="G9" s="791">
        <v>10</v>
      </c>
      <c r="H9" s="791">
        <v>92.6</v>
      </c>
      <c r="I9" s="791">
        <v>109.3</v>
      </c>
      <c r="J9" s="791">
        <v>-0.6</v>
      </c>
      <c r="K9" s="791">
        <v>-2.7</v>
      </c>
    </row>
    <row r="10" spans="2:11" ht="15" customHeight="1">
      <c r="B10" s="621">
        <v>7</v>
      </c>
      <c r="C10" s="36"/>
      <c r="D10" s="36"/>
      <c r="E10" s="528"/>
      <c r="F10" s="791">
        <v>9.5</v>
      </c>
      <c r="G10" s="796">
        <v>9.8000000000000007</v>
      </c>
      <c r="H10" s="791">
        <v>102.4</v>
      </c>
      <c r="I10" s="791">
        <v>106.6</v>
      </c>
      <c r="J10" s="791">
        <v>10.6</v>
      </c>
      <c r="K10" s="791">
        <v>-2.5</v>
      </c>
    </row>
    <row r="11" spans="2:11" ht="13.5" customHeight="1">
      <c r="B11" s="642"/>
      <c r="C11" s="45"/>
      <c r="D11" s="45"/>
      <c r="E11" s="530"/>
      <c r="F11" s="791"/>
      <c r="G11" s="791"/>
      <c r="H11" s="791"/>
      <c r="I11" s="791"/>
      <c r="J11" s="791"/>
      <c r="K11" s="791"/>
    </row>
    <row r="12" spans="2:11" ht="13.5" customHeight="1">
      <c r="B12" s="642" t="s">
        <v>429</v>
      </c>
      <c r="C12" s="45" t="s">
        <v>98</v>
      </c>
      <c r="D12" s="45">
        <v>12</v>
      </c>
      <c r="E12" s="530" t="s">
        <v>143</v>
      </c>
      <c r="F12" s="791">
        <v>8.5</v>
      </c>
      <c r="G12" s="791">
        <v>10.1</v>
      </c>
      <c r="H12" s="791">
        <v>91.4</v>
      </c>
      <c r="I12" s="792">
        <v>109.8</v>
      </c>
      <c r="J12" s="791">
        <v>-3.4</v>
      </c>
      <c r="K12" s="791">
        <v>-2.8</v>
      </c>
    </row>
    <row r="13" spans="2:11" ht="13.5" customHeight="1">
      <c r="B13" s="642">
        <v>7</v>
      </c>
      <c r="C13" s="45" t="s">
        <v>98</v>
      </c>
      <c r="D13" s="45">
        <v>1</v>
      </c>
      <c r="E13" s="530" t="s">
        <v>143</v>
      </c>
      <c r="F13" s="791">
        <v>8.6</v>
      </c>
      <c r="G13" s="791">
        <v>9.5</v>
      </c>
      <c r="H13" s="791">
        <v>92.5</v>
      </c>
      <c r="I13" s="792">
        <v>103.3</v>
      </c>
      <c r="J13" s="791">
        <v>1.2</v>
      </c>
      <c r="K13" s="791">
        <v>-1</v>
      </c>
    </row>
    <row r="14" spans="2:11" ht="13.5" customHeight="1">
      <c r="B14" s="642"/>
      <c r="C14" s="45" t="s">
        <v>353</v>
      </c>
      <c r="D14" s="45">
        <v>2</v>
      </c>
      <c r="E14" s="530"/>
      <c r="F14" s="791">
        <v>8.6</v>
      </c>
      <c r="G14" s="791">
        <v>9.8000000000000007</v>
      </c>
      <c r="H14" s="791">
        <v>92.5</v>
      </c>
      <c r="I14" s="792">
        <v>106.5</v>
      </c>
      <c r="J14" s="791">
        <v>3.6</v>
      </c>
      <c r="K14" s="791">
        <v>-3</v>
      </c>
    </row>
    <row r="15" spans="2:11" ht="13.5" customHeight="1">
      <c r="B15" s="642"/>
      <c r="C15" s="45"/>
      <c r="D15" s="45">
        <v>3</v>
      </c>
      <c r="E15" s="530"/>
      <c r="F15" s="791">
        <v>8.5</v>
      </c>
      <c r="G15" s="791">
        <v>10.199999999999999</v>
      </c>
      <c r="H15" s="791">
        <v>91.4</v>
      </c>
      <c r="I15" s="792">
        <v>110.9</v>
      </c>
      <c r="J15" s="791">
        <v>-3.4</v>
      </c>
      <c r="K15" s="791">
        <v>-2.8</v>
      </c>
    </row>
    <row r="16" spans="2:11" ht="13.5" customHeight="1">
      <c r="B16" s="642"/>
      <c r="C16" s="45"/>
      <c r="D16" s="45">
        <v>4</v>
      </c>
      <c r="E16" s="530"/>
      <c r="F16" s="791">
        <v>10.199999999999999</v>
      </c>
      <c r="G16" s="791">
        <v>10.199999999999999</v>
      </c>
      <c r="H16" s="791">
        <v>109.7</v>
      </c>
      <c r="I16" s="792">
        <v>110.9</v>
      </c>
      <c r="J16" s="791">
        <v>14.6</v>
      </c>
      <c r="K16" s="791">
        <v>-2.8</v>
      </c>
    </row>
    <row r="17" spans="2:13" ht="13.5" customHeight="1">
      <c r="B17" s="642"/>
      <c r="C17" s="45"/>
      <c r="D17" s="45">
        <v>5</v>
      </c>
      <c r="E17" s="530"/>
      <c r="F17" s="791">
        <v>9.6999999999999993</v>
      </c>
      <c r="G17" s="791">
        <v>9.6999999999999993</v>
      </c>
      <c r="H17" s="791">
        <v>104.3</v>
      </c>
      <c r="I17" s="792">
        <v>105.4</v>
      </c>
      <c r="J17" s="791">
        <v>11.6</v>
      </c>
      <c r="K17" s="791">
        <v>-1</v>
      </c>
    </row>
    <row r="18" spans="2:13" ht="13.5" customHeight="1">
      <c r="B18" s="642"/>
      <c r="C18" s="45"/>
      <c r="D18" s="45">
        <v>6</v>
      </c>
      <c r="E18" s="530"/>
      <c r="F18" s="791">
        <v>9.6999999999999993</v>
      </c>
      <c r="G18" s="791">
        <v>9.6999999999999993</v>
      </c>
      <c r="H18" s="791">
        <v>104.3</v>
      </c>
      <c r="I18" s="792">
        <v>105.4</v>
      </c>
      <c r="J18" s="791">
        <v>24.3</v>
      </c>
      <c r="K18" s="791">
        <v>-3</v>
      </c>
    </row>
    <row r="19" spans="2:13" ht="13.5" customHeight="1">
      <c r="B19" s="642"/>
      <c r="C19" s="45"/>
      <c r="D19" s="45">
        <v>7</v>
      </c>
      <c r="E19" s="530"/>
      <c r="F19" s="791">
        <v>9.6</v>
      </c>
      <c r="G19" s="791">
        <v>9.8000000000000007</v>
      </c>
      <c r="H19" s="791">
        <v>103.2</v>
      </c>
      <c r="I19" s="792">
        <v>106.5</v>
      </c>
      <c r="J19" s="791">
        <v>12.9</v>
      </c>
      <c r="K19" s="791">
        <v>-3</v>
      </c>
    </row>
    <row r="20" spans="2:13" ht="13.5" customHeight="1">
      <c r="B20" s="642"/>
      <c r="C20" s="45"/>
      <c r="D20" s="45">
        <v>8</v>
      </c>
      <c r="E20" s="530"/>
      <c r="F20" s="791">
        <v>8.5</v>
      </c>
      <c r="G20" s="791">
        <v>9</v>
      </c>
      <c r="H20" s="791">
        <v>91.4</v>
      </c>
      <c r="I20" s="792">
        <v>97.8</v>
      </c>
      <c r="J20" s="791">
        <v>7.7</v>
      </c>
      <c r="K20" s="791">
        <v>-3.3</v>
      </c>
    </row>
    <row r="21" spans="2:13" ht="13.5" customHeight="1">
      <c r="B21" s="642"/>
      <c r="C21" s="45"/>
      <c r="D21" s="45">
        <v>9</v>
      </c>
      <c r="E21" s="530"/>
      <c r="F21" s="791">
        <v>9.6999999999999993</v>
      </c>
      <c r="G21" s="791">
        <v>9.6999999999999993</v>
      </c>
      <c r="H21" s="791">
        <v>104.3</v>
      </c>
      <c r="I21" s="792">
        <v>105.4</v>
      </c>
      <c r="J21" s="791">
        <v>9</v>
      </c>
      <c r="K21" s="791">
        <v>-2</v>
      </c>
    </row>
    <row r="22" spans="2:13" ht="13.5" customHeight="1">
      <c r="B22" s="642"/>
      <c r="C22" s="45"/>
      <c r="D22" s="45">
        <v>10</v>
      </c>
      <c r="E22" s="530"/>
      <c r="F22" s="791">
        <v>10</v>
      </c>
      <c r="G22" s="791">
        <v>10.199999999999999</v>
      </c>
      <c r="H22" s="791">
        <v>107.5</v>
      </c>
      <c r="I22" s="792">
        <v>110.9</v>
      </c>
      <c r="J22" s="791">
        <v>11.1</v>
      </c>
      <c r="K22" s="791">
        <v>-1.9</v>
      </c>
    </row>
    <row r="23" spans="2:13" ht="13.5" customHeight="1">
      <c r="B23" s="642"/>
      <c r="C23" s="45"/>
      <c r="D23" s="45">
        <v>11</v>
      </c>
      <c r="E23" s="530"/>
      <c r="F23" s="791">
        <v>11.3</v>
      </c>
      <c r="G23" s="791">
        <v>10</v>
      </c>
      <c r="H23" s="791">
        <v>121.5</v>
      </c>
      <c r="I23" s="792">
        <v>108.7</v>
      </c>
      <c r="J23" s="791">
        <v>18.899999999999999</v>
      </c>
      <c r="K23" s="791">
        <v>-3.8</v>
      </c>
      <c r="M23" s="643"/>
    </row>
    <row r="24" spans="2:13" ht="13.5" customHeight="1">
      <c r="B24" s="642"/>
      <c r="C24" s="45"/>
      <c r="D24" s="45">
        <v>12</v>
      </c>
      <c r="E24" s="530"/>
      <c r="F24" s="791">
        <v>9.9</v>
      </c>
      <c r="G24" s="791">
        <v>9.9</v>
      </c>
      <c r="H24" s="791">
        <v>106.5</v>
      </c>
      <c r="I24" s="792">
        <v>107.6</v>
      </c>
      <c r="J24" s="791">
        <v>16.5</v>
      </c>
      <c r="K24" s="791">
        <v>-2</v>
      </c>
      <c r="M24" s="643"/>
    </row>
    <row r="25" spans="2:13" ht="13.5" customHeight="1">
      <c r="B25" s="642" t="s">
        <v>431</v>
      </c>
      <c r="C25" s="45" t="s">
        <v>98</v>
      </c>
      <c r="D25" s="45">
        <v>1</v>
      </c>
      <c r="E25" s="530" t="s">
        <v>143</v>
      </c>
      <c r="F25" s="791">
        <v>9.1</v>
      </c>
      <c r="G25" s="791">
        <v>9.5</v>
      </c>
      <c r="H25" s="791">
        <v>97.8</v>
      </c>
      <c r="I25" s="792">
        <v>103.3</v>
      </c>
      <c r="J25" s="791">
        <v>5.7</v>
      </c>
      <c r="K25" s="791">
        <v>0</v>
      </c>
      <c r="M25" s="643"/>
    </row>
    <row r="26" spans="2:13" ht="13.5" customHeight="1">
      <c r="B26" s="642"/>
      <c r="C26" s="45"/>
      <c r="D26" s="45">
        <v>2</v>
      </c>
      <c r="E26" s="530"/>
      <c r="F26" s="791">
        <v>9.4</v>
      </c>
      <c r="G26" s="791">
        <v>9.6999999999999993</v>
      </c>
      <c r="H26" s="791">
        <v>101.1</v>
      </c>
      <c r="I26" s="792">
        <v>105.4</v>
      </c>
      <c r="J26" s="791">
        <v>9.3000000000000007</v>
      </c>
      <c r="K26" s="791">
        <v>-1</v>
      </c>
      <c r="M26" s="643"/>
    </row>
    <row r="27" spans="2:13" ht="13.5" customHeight="1">
      <c r="B27" s="642"/>
      <c r="C27" s="45"/>
      <c r="D27" s="45">
        <v>3</v>
      </c>
      <c r="E27" s="530"/>
      <c r="F27" s="791">
        <v>10.5</v>
      </c>
      <c r="G27" s="791">
        <v>10.1</v>
      </c>
      <c r="H27" s="791">
        <v>112.9</v>
      </c>
      <c r="I27" s="792">
        <v>109.8</v>
      </c>
      <c r="J27" s="791">
        <v>23.5</v>
      </c>
      <c r="K27" s="791">
        <v>-1</v>
      </c>
      <c r="M27" s="643"/>
    </row>
    <row r="28" spans="2:13" ht="13.5" customHeight="1">
      <c r="B28" s="642"/>
      <c r="C28" s="45"/>
      <c r="D28" s="45">
        <v>4</v>
      </c>
      <c r="E28" s="530"/>
      <c r="F28" s="791">
        <v>11.6</v>
      </c>
      <c r="G28" s="791">
        <v>10.3</v>
      </c>
      <c r="H28" s="791">
        <v>124.7</v>
      </c>
      <c r="I28" s="792">
        <v>112</v>
      </c>
      <c r="J28" s="791">
        <v>13.7</v>
      </c>
      <c r="K28" s="791">
        <v>1</v>
      </c>
      <c r="M28" s="643"/>
    </row>
    <row r="29" spans="2:13" ht="13.5" customHeight="1">
      <c r="B29" s="642"/>
      <c r="C29" s="45"/>
      <c r="D29" s="45">
        <v>5</v>
      </c>
      <c r="E29" s="530"/>
      <c r="F29" s="791">
        <v>10.4</v>
      </c>
      <c r="G29" s="791">
        <v>9.4</v>
      </c>
      <c r="H29" s="791">
        <v>111.8</v>
      </c>
      <c r="I29" s="792">
        <v>102.2</v>
      </c>
      <c r="J29" s="791">
        <v>7.2</v>
      </c>
      <c r="K29" s="791">
        <v>-3</v>
      </c>
    </row>
    <row r="30" spans="2:13" ht="15" customHeight="1">
      <c r="B30" s="797"/>
      <c r="C30" s="524"/>
      <c r="D30" s="524"/>
      <c r="E30" s="525"/>
      <c r="F30" s="785"/>
      <c r="G30" s="785"/>
      <c r="H30" s="785"/>
      <c r="I30" s="786"/>
      <c r="J30" s="785"/>
      <c r="K30" s="785"/>
    </row>
    <row r="31" spans="2:13" ht="15" customHeight="1">
      <c r="B31" s="641" t="s">
        <v>428</v>
      </c>
      <c r="C31" s="36"/>
      <c r="D31" s="36"/>
      <c r="E31" s="36"/>
      <c r="F31" s="36"/>
      <c r="G31" s="36"/>
      <c r="H31" s="36"/>
      <c r="I31" s="36"/>
      <c r="J31" s="36"/>
      <c r="K31" s="528"/>
    </row>
    <row r="32" spans="2:13" ht="15" customHeight="1">
      <c r="B32" s="641" t="s">
        <v>316</v>
      </c>
      <c r="C32" s="36"/>
      <c r="D32" s="36"/>
      <c r="E32" s="36"/>
      <c r="F32" s="36"/>
      <c r="G32" s="36"/>
      <c r="H32" s="36"/>
      <c r="I32" s="36"/>
      <c r="J32" s="36"/>
      <c r="K32" s="528"/>
    </row>
    <row r="33" spans="2:11" ht="15" customHeight="1">
      <c r="B33" s="798" t="s">
        <v>152</v>
      </c>
      <c r="C33" s="524"/>
      <c r="D33" s="524"/>
      <c r="E33" s="524"/>
      <c r="F33" s="524"/>
      <c r="G33" s="524"/>
      <c r="H33" s="524"/>
      <c r="I33" s="524"/>
      <c r="J33" s="524"/>
      <c r="K33" s="525"/>
    </row>
    <row r="35" spans="2:11" ht="15" customHeight="1">
      <c r="B35" s="208"/>
      <c r="C35" s="799"/>
      <c r="D35" s="799"/>
      <c r="E35" s="799"/>
      <c r="F35" s="799"/>
      <c r="G35" s="799"/>
      <c r="H35" s="799"/>
      <c r="I35" s="799"/>
      <c r="J35" s="799"/>
      <c r="K35" s="800"/>
    </row>
    <row r="36" spans="2:11" ht="15" customHeight="1">
      <c r="B36" s="576"/>
      <c r="K36" s="640"/>
    </row>
    <row r="37" spans="2:11" ht="15" customHeight="1">
      <c r="B37" s="576"/>
      <c r="K37" s="640"/>
    </row>
    <row r="38" spans="2:11" ht="15" customHeight="1">
      <c r="B38" s="576"/>
      <c r="K38" s="640"/>
    </row>
    <row r="39" spans="2:11" ht="15" customHeight="1">
      <c r="B39" s="576"/>
      <c r="K39" s="640"/>
    </row>
    <row r="40" spans="2:11" ht="15" customHeight="1">
      <c r="B40" s="576"/>
      <c r="C40" s="187"/>
      <c r="K40" s="640"/>
    </row>
    <row r="41" spans="2:11" ht="15" customHeight="1">
      <c r="B41" s="576"/>
      <c r="K41" s="640"/>
    </row>
    <row r="42" spans="2:11" ht="15" customHeight="1">
      <c r="B42" s="576"/>
      <c r="K42" s="640"/>
    </row>
    <row r="43" spans="2:11" ht="15" customHeight="1">
      <c r="B43" s="576"/>
      <c r="K43" s="640"/>
    </row>
    <row r="44" spans="2:11" ht="15" customHeight="1">
      <c r="B44" s="576"/>
      <c r="K44" s="640"/>
    </row>
    <row r="45" spans="2:11" ht="15" customHeight="1">
      <c r="B45" s="576"/>
      <c r="K45" s="640"/>
    </row>
    <row r="46" spans="2:11" ht="15" customHeight="1">
      <c r="B46" s="576"/>
      <c r="K46" s="640"/>
    </row>
    <row r="47" spans="2:11" ht="15" customHeight="1">
      <c r="B47" s="576"/>
      <c r="K47" s="640"/>
    </row>
    <row r="48" spans="2:11" ht="15" customHeight="1">
      <c r="B48" s="576"/>
      <c r="K48" s="640"/>
    </row>
    <row r="49" spans="2:13" ht="15" customHeight="1">
      <c r="B49" s="576"/>
      <c r="K49" s="640"/>
    </row>
    <row r="50" spans="2:13" ht="15" customHeight="1">
      <c r="B50" s="801"/>
      <c r="C50" s="639"/>
      <c r="D50" s="639"/>
      <c r="E50" s="639"/>
      <c r="F50" s="639"/>
      <c r="G50" s="639"/>
      <c r="H50" s="639"/>
      <c r="I50" s="639"/>
      <c r="J50" s="639"/>
      <c r="K50" s="638"/>
    </row>
    <row r="51" spans="2:13" ht="15" customHeight="1">
      <c r="M51" s="636"/>
    </row>
    <row r="52" spans="2:13" ht="15" customHeight="1">
      <c r="B52" s="1094" t="s">
        <v>530</v>
      </c>
      <c r="C52" s="1095"/>
      <c r="D52" s="1095"/>
      <c r="E52" s="1095"/>
      <c r="F52" s="1095"/>
      <c r="G52" s="1095"/>
      <c r="H52" s="1095"/>
      <c r="I52" s="1095"/>
      <c r="J52" s="1095"/>
      <c r="K52" s="1107"/>
      <c r="L52" s="637"/>
      <c r="M52" s="636"/>
    </row>
    <row r="53" spans="2:13" ht="15" customHeight="1">
      <c r="B53" s="1097"/>
      <c r="C53" s="1098"/>
      <c r="D53" s="1098"/>
      <c r="E53" s="1098"/>
      <c r="F53" s="1098"/>
      <c r="G53" s="1098"/>
      <c r="H53" s="1098"/>
      <c r="I53" s="1098"/>
      <c r="J53" s="1098"/>
      <c r="K53" s="1099"/>
      <c r="L53" s="637"/>
    </row>
    <row r="180" spans="1:1" ht="15" customHeight="1">
      <c r="A180" s="765"/>
    </row>
  </sheetData>
  <mergeCells count="6">
    <mergeCell ref="B52:K53"/>
    <mergeCell ref="F1:J1"/>
    <mergeCell ref="B4:E5"/>
    <mergeCell ref="F4:G4"/>
    <mergeCell ref="H4:I4"/>
    <mergeCell ref="J4:K4"/>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11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B107-B946-415A-A980-D513264905C7}">
  <sheetPr>
    <tabColor rgb="FF0000FF"/>
  </sheetPr>
  <dimension ref="A1:U180"/>
  <sheetViews>
    <sheetView workbookViewId="0">
      <selection activeCell="B2" sqref="B2"/>
    </sheetView>
  </sheetViews>
  <sheetFormatPr defaultColWidth="9" defaultRowHeight="15" customHeight="1"/>
  <cols>
    <col min="1" max="1" width="1.21875" style="28" customWidth="1"/>
    <col min="2" max="2" width="6.6640625" style="36" customWidth="1"/>
    <col min="3" max="3" width="2.6640625" style="36" customWidth="1"/>
    <col min="4" max="5" width="3.109375" style="36" customWidth="1"/>
    <col min="6" max="6" width="1.6640625" style="36" customWidth="1"/>
    <col min="7" max="7" width="6.44140625" style="36" customWidth="1"/>
    <col min="8" max="8" width="1.6640625" style="36" customWidth="1"/>
    <col min="9" max="9" width="6.44140625" style="36" customWidth="1"/>
    <col min="10" max="10" width="1.6640625" style="36" customWidth="1"/>
    <col min="11" max="11" width="6.44140625" style="36" customWidth="1"/>
    <col min="12" max="12" width="1.6640625" style="36" customWidth="1"/>
    <col min="13" max="13" width="13.33203125" style="36" customWidth="1"/>
    <col min="14" max="19" width="6.6640625" style="36" customWidth="1"/>
    <col min="20" max="20" width="1.33203125" style="36" customWidth="1"/>
    <col min="21" max="21" width="5.33203125" style="28" customWidth="1"/>
    <col min="22" max="22" width="2.109375" style="28" customWidth="1"/>
    <col min="23" max="16384" width="9" style="28"/>
  </cols>
  <sheetData>
    <row r="1" spans="2:21" ht="18" customHeight="1"/>
    <row r="2" spans="2:21" ht="18" customHeight="1">
      <c r="B2" s="217" t="s">
        <v>157</v>
      </c>
      <c r="F2" s="35"/>
      <c r="K2" s="37"/>
    </row>
    <row r="3" spans="2:21" ht="15" customHeight="1">
      <c r="B3" s="218" t="s">
        <v>259</v>
      </c>
      <c r="F3" s="35"/>
      <c r="K3" s="36" t="s">
        <v>129</v>
      </c>
      <c r="M3" s="219" t="s">
        <v>260</v>
      </c>
      <c r="S3" s="37" t="s">
        <v>129</v>
      </c>
      <c r="T3" s="37"/>
    </row>
    <row r="4" spans="2:21" s="88" customFormat="1" ht="15" customHeight="1">
      <c r="B4" s="1101" t="s">
        <v>0</v>
      </c>
      <c r="C4" s="1102"/>
      <c r="D4" s="1102"/>
      <c r="E4" s="1103"/>
      <c r="F4" s="1081" t="s">
        <v>53</v>
      </c>
      <c r="G4" s="1082"/>
      <c r="H4" s="1082"/>
      <c r="I4" s="1082"/>
      <c r="J4" s="1082"/>
      <c r="K4" s="1083"/>
      <c r="L4" s="45"/>
      <c r="M4" s="1113" t="s">
        <v>57</v>
      </c>
      <c r="N4" s="1081" t="s">
        <v>276</v>
      </c>
      <c r="O4" s="1082"/>
      <c r="P4" s="1082"/>
      <c r="Q4" s="1082"/>
      <c r="R4" s="1082"/>
      <c r="S4" s="1083"/>
      <c r="T4" s="313"/>
      <c r="U4" s="164"/>
    </row>
    <row r="5" spans="2:21" s="88" customFormat="1" ht="15" customHeight="1">
      <c r="B5" s="1104"/>
      <c r="C5" s="1111"/>
      <c r="D5" s="1111"/>
      <c r="E5" s="1112"/>
      <c r="F5" s="1081" t="s">
        <v>199</v>
      </c>
      <c r="G5" s="1083"/>
      <c r="H5" s="1081" t="s">
        <v>7</v>
      </c>
      <c r="I5" s="1083"/>
      <c r="J5" s="1081" t="s">
        <v>8</v>
      </c>
      <c r="K5" s="1083"/>
      <c r="L5" s="63"/>
      <c r="M5" s="1114"/>
      <c r="N5" s="40" t="s">
        <v>6</v>
      </c>
      <c r="O5" s="38" t="s">
        <v>9</v>
      </c>
      <c r="P5" s="38" t="s">
        <v>10</v>
      </c>
      <c r="Q5" s="38" t="s">
        <v>80</v>
      </c>
      <c r="R5" s="38" t="s">
        <v>11</v>
      </c>
      <c r="S5" s="40" t="s">
        <v>12</v>
      </c>
      <c r="T5" s="313"/>
    </row>
    <row r="6" spans="2:21" s="88" customFormat="1" ht="15" customHeight="1">
      <c r="B6" s="560" t="s">
        <v>506</v>
      </c>
      <c r="C6" s="562" t="s">
        <v>96</v>
      </c>
      <c r="D6" s="45"/>
      <c r="E6" s="45"/>
      <c r="F6" s="41"/>
      <c r="G6" s="465">
        <v>1.07</v>
      </c>
      <c r="H6" s="466"/>
      <c r="I6" s="465">
        <v>1.05</v>
      </c>
      <c r="J6" s="466"/>
      <c r="K6" s="463">
        <v>1.1000000000000001</v>
      </c>
      <c r="L6" s="45"/>
      <c r="M6" s="125" t="s">
        <v>508</v>
      </c>
      <c r="N6" s="463">
        <v>1.08</v>
      </c>
      <c r="O6" s="463">
        <v>0.98</v>
      </c>
      <c r="P6" s="463">
        <v>1.03</v>
      </c>
      <c r="Q6" s="463">
        <v>1.06</v>
      </c>
      <c r="R6" s="463">
        <v>1.22</v>
      </c>
      <c r="S6" s="464">
        <v>0.95</v>
      </c>
      <c r="T6" s="314"/>
    </row>
    <row r="7" spans="2:21" s="88" customFormat="1" ht="15" customHeight="1">
      <c r="B7" s="560">
        <v>3</v>
      </c>
      <c r="C7" s="562"/>
      <c r="D7" s="45"/>
      <c r="E7" s="45"/>
      <c r="F7" s="41"/>
      <c r="G7" s="465">
        <v>1.26</v>
      </c>
      <c r="H7" s="466"/>
      <c r="I7" s="465">
        <v>1.1399999999999999</v>
      </c>
      <c r="J7" s="466"/>
      <c r="K7" s="463">
        <v>1.1599999999999999</v>
      </c>
      <c r="L7" s="45"/>
      <c r="M7" s="125" t="s">
        <v>510</v>
      </c>
      <c r="N7" s="463">
        <v>1.26</v>
      </c>
      <c r="O7" s="463">
        <v>1.17</v>
      </c>
      <c r="P7" s="463">
        <v>1.23</v>
      </c>
      <c r="Q7" s="463">
        <v>1.33</v>
      </c>
      <c r="R7" s="463">
        <v>1.33</v>
      </c>
      <c r="S7" s="464">
        <v>1.17</v>
      </c>
      <c r="T7" s="314"/>
    </row>
    <row r="8" spans="2:21" s="88" customFormat="1" ht="15" customHeight="1">
      <c r="B8" s="560">
        <v>4</v>
      </c>
      <c r="C8" s="562"/>
      <c r="D8" s="45"/>
      <c r="E8" s="45"/>
      <c r="F8" s="41"/>
      <c r="G8" s="465">
        <v>1.36</v>
      </c>
      <c r="H8" s="466"/>
      <c r="I8" s="465">
        <v>1.26</v>
      </c>
      <c r="J8" s="466"/>
      <c r="K8" s="463">
        <v>1.31</v>
      </c>
      <c r="L8" s="45"/>
      <c r="M8" s="125" t="s">
        <v>346</v>
      </c>
      <c r="N8" s="463">
        <v>1.38</v>
      </c>
      <c r="O8" s="463">
        <v>1.26</v>
      </c>
      <c r="P8" s="463">
        <v>1.31</v>
      </c>
      <c r="Q8" s="463">
        <v>1.59</v>
      </c>
      <c r="R8" s="463">
        <v>1.34</v>
      </c>
      <c r="S8" s="464">
        <v>1.35</v>
      </c>
      <c r="T8" s="314"/>
    </row>
    <row r="9" spans="2:21" s="88" customFormat="1" ht="15" customHeight="1">
      <c r="B9" s="560">
        <v>5</v>
      </c>
      <c r="C9" s="562"/>
      <c r="D9" s="45"/>
      <c r="E9" s="45"/>
      <c r="F9" s="41"/>
      <c r="G9" s="465">
        <v>1.34</v>
      </c>
      <c r="H9" s="466"/>
      <c r="I9" s="465">
        <v>1.24</v>
      </c>
      <c r="J9" s="466"/>
      <c r="K9" s="463">
        <v>1.29</v>
      </c>
      <c r="L9" s="45"/>
      <c r="M9" s="125" t="s">
        <v>511</v>
      </c>
      <c r="N9" s="463">
        <v>1.37</v>
      </c>
      <c r="O9" s="463">
        <v>1.24</v>
      </c>
      <c r="P9" s="463">
        <v>1.27</v>
      </c>
      <c r="Q9" s="463">
        <v>1.52</v>
      </c>
      <c r="R9" s="463">
        <v>1.31</v>
      </c>
      <c r="S9" s="464">
        <v>1.37</v>
      </c>
      <c r="T9" s="314"/>
    </row>
    <row r="10" spans="2:21" s="88" customFormat="1" ht="15" customHeight="1">
      <c r="B10" s="560">
        <v>6</v>
      </c>
      <c r="C10" s="562"/>
      <c r="D10" s="45"/>
      <c r="E10" s="45"/>
      <c r="F10" s="41"/>
      <c r="G10" s="465">
        <v>1.29</v>
      </c>
      <c r="H10" s="466"/>
      <c r="I10" s="465">
        <v>1.18</v>
      </c>
      <c r="J10" s="466"/>
      <c r="K10" s="463">
        <v>1.25</v>
      </c>
      <c r="L10" s="45"/>
      <c r="M10" s="125" t="s">
        <v>512</v>
      </c>
      <c r="N10" s="463">
        <v>1.27</v>
      </c>
      <c r="O10" s="463">
        <v>1.29</v>
      </c>
      <c r="P10" s="463">
        <v>1.2</v>
      </c>
      <c r="Q10" s="463">
        <v>1.51</v>
      </c>
      <c r="R10" s="463">
        <v>1.21</v>
      </c>
      <c r="S10" s="464">
        <v>1.43</v>
      </c>
      <c r="T10" s="314"/>
    </row>
    <row r="11" spans="2:21" s="88" customFormat="1" ht="15" customHeight="1">
      <c r="B11" s="560"/>
      <c r="C11" s="116"/>
      <c r="D11" s="116"/>
      <c r="E11" s="374"/>
      <c r="F11" s="467"/>
      <c r="G11" s="465"/>
      <c r="H11" s="467"/>
      <c r="I11" s="465"/>
      <c r="J11" s="467"/>
      <c r="K11" s="463"/>
      <c r="L11" s="45"/>
      <c r="M11" s="125"/>
      <c r="N11" s="463"/>
      <c r="O11" s="463"/>
      <c r="P11" s="463"/>
      <c r="Q11" s="463"/>
      <c r="R11" s="463"/>
      <c r="S11" s="464"/>
      <c r="T11" s="314"/>
    </row>
    <row r="12" spans="2:21" s="88" customFormat="1" ht="13.5" customHeight="1">
      <c r="B12" s="560" t="s">
        <v>371</v>
      </c>
      <c r="C12" s="116" t="s">
        <v>98</v>
      </c>
      <c r="D12" s="116">
        <v>12</v>
      </c>
      <c r="E12" s="374" t="s">
        <v>143</v>
      </c>
      <c r="F12" s="782"/>
      <c r="G12" s="465">
        <v>1.3</v>
      </c>
      <c r="H12" s="782"/>
      <c r="I12" s="465">
        <v>1.18</v>
      </c>
      <c r="J12" s="782"/>
      <c r="K12" s="463">
        <v>1.25</v>
      </c>
      <c r="L12" s="45"/>
      <c r="M12" s="125" t="s">
        <v>509</v>
      </c>
      <c r="N12" s="463">
        <v>1.48</v>
      </c>
      <c r="O12" s="463">
        <v>1.57</v>
      </c>
      <c r="P12" s="463">
        <v>1.37</v>
      </c>
      <c r="Q12" s="463">
        <v>1.67</v>
      </c>
      <c r="R12" s="463">
        <v>1.4</v>
      </c>
      <c r="S12" s="464">
        <v>1.58</v>
      </c>
      <c r="T12" s="314"/>
    </row>
    <row r="13" spans="2:21" s="88" customFormat="1" ht="13.5" customHeight="1">
      <c r="B13" s="558">
        <v>7</v>
      </c>
      <c r="C13" s="116" t="s">
        <v>98</v>
      </c>
      <c r="D13" s="116">
        <v>1</v>
      </c>
      <c r="E13" s="374" t="s">
        <v>143</v>
      </c>
      <c r="F13" s="782"/>
      <c r="G13" s="465">
        <v>1.28</v>
      </c>
      <c r="H13" s="782"/>
      <c r="I13" s="465">
        <v>1.18</v>
      </c>
      <c r="J13" s="782"/>
      <c r="K13" s="463">
        <v>1.25</v>
      </c>
      <c r="L13" s="45"/>
      <c r="M13" s="125" t="s">
        <v>513</v>
      </c>
      <c r="N13" s="463">
        <v>1.39</v>
      </c>
      <c r="O13" s="463">
        <v>1.44</v>
      </c>
      <c r="P13" s="463">
        <v>1.32</v>
      </c>
      <c r="Q13" s="463">
        <v>1.61</v>
      </c>
      <c r="R13" s="463">
        <v>1.29</v>
      </c>
      <c r="S13" s="464">
        <v>1.66</v>
      </c>
      <c r="T13" s="314"/>
    </row>
    <row r="14" spans="2:21" s="88" customFormat="1" ht="13.5" customHeight="1">
      <c r="B14" s="558"/>
      <c r="C14" s="116"/>
      <c r="D14" s="116">
        <v>2</v>
      </c>
      <c r="E14" s="374"/>
      <c r="F14" s="782"/>
      <c r="G14" s="465">
        <v>1.25</v>
      </c>
      <c r="H14" s="782"/>
      <c r="I14" s="465">
        <v>1.17</v>
      </c>
      <c r="J14" s="782"/>
      <c r="K14" s="463">
        <v>1.25</v>
      </c>
      <c r="L14" s="45"/>
      <c r="M14" s="125" t="s">
        <v>514</v>
      </c>
      <c r="N14" s="463">
        <v>1.31</v>
      </c>
      <c r="O14" s="463">
        <v>1.36</v>
      </c>
      <c r="P14" s="463">
        <v>1.23</v>
      </c>
      <c r="Q14" s="463">
        <v>1.54</v>
      </c>
      <c r="R14" s="463">
        <v>1.2</v>
      </c>
      <c r="S14" s="464">
        <v>1.6</v>
      </c>
      <c r="T14" s="314"/>
    </row>
    <row r="15" spans="2:21" s="88" customFormat="1" ht="13.5" customHeight="1">
      <c r="B15" s="558"/>
      <c r="C15" s="116"/>
      <c r="D15" s="116">
        <v>3</v>
      </c>
      <c r="F15" s="782"/>
      <c r="G15" s="465">
        <v>1.26</v>
      </c>
      <c r="H15" s="782"/>
      <c r="I15" s="465">
        <v>1.17</v>
      </c>
      <c r="J15" s="782"/>
      <c r="K15" s="463">
        <v>1.25</v>
      </c>
      <c r="L15" s="45"/>
      <c r="M15" s="125" t="s">
        <v>515</v>
      </c>
      <c r="N15" s="463">
        <v>1.24</v>
      </c>
      <c r="O15" s="463">
        <v>1.3</v>
      </c>
      <c r="P15" s="463">
        <v>1.1399999999999999</v>
      </c>
      <c r="Q15" s="463">
        <v>1.47</v>
      </c>
      <c r="R15" s="463">
        <v>1.1499999999999999</v>
      </c>
      <c r="S15" s="464">
        <v>1.58</v>
      </c>
      <c r="T15" s="314"/>
    </row>
    <row r="16" spans="2:21" s="88" customFormat="1" ht="13.5" customHeight="1">
      <c r="B16" s="558"/>
      <c r="C16" s="116"/>
      <c r="D16" s="116">
        <v>4</v>
      </c>
      <c r="E16" s="374"/>
      <c r="F16" s="782"/>
      <c r="G16" s="465">
        <v>1.26</v>
      </c>
      <c r="H16" s="782"/>
      <c r="I16" s="465">
        <v>1.1599999999999999</v>
      </c>
      <c r="J16" s="782"/>
      <c r="K16" s="463">
        <v>1.25</v>
      </c>
      <c r="L16" s="45"/>
      <c r="M16" s="733" t="s">
        <v>516</v>
      </c>
      <c r="N16" s="463">
        <v>1.22</v>
      </c>
      <c r="O16" s="463">
        <v>1.1599999999999999</v>
      </c>
      <c r="P16" s="463">
        <v>1.1200000000000001</v>
      </c>
      <c r="Q16" s="463">
        <v>1.28</v>
      </c>
      <c r="R16" s="463">
        <v>1.07</v>
      </c>
      <c r="S16" s="464">
        <v>1.4</v>
      </c>
      <c r="T16" s="314"/>
    </row>
    <row r="17" spans="2:20" s="88" customFormat="1" ht="13.5" customHeight="1">
      <c r="B17" s="558"/>
      <c r="C17" s="116"/>
      <c r="D17" s="116">
        <v>5</v>
      </c>
      <c r="E17" s="374"/>
      <c r="F17" s="782"/>
      <c r="G17" s="465">
        <v>1.24</v>
      </c>
      <c r="H17" s="782"/>
      <c r="I17" s="465">
        <v>1.1499999999999999</v>
      </c>
      <c r="J17" s="782"/>
      <c r="K17" s="463">
        <v>1.23</v>
      </c>
      <c r="L17" s="45"/>
      <c r="M17" s="125" t="s">
        <v>517</v>
      </c>
      <c r="N17" s="463">
        <v>1.1399999999999999</v>
      </c>
      <c r="O17" s="463">
        <v>1.1599999999999999</v>
      </c>
      <c r="P17" s="463">
        <v>1.1000000000000001</v>
      </c>
      <c r="Q17" s="463">
        <v>1.3</v>
      </c>
      <c r="R17" s="463">
        <v>0.99</v>
      </c>
      <c r="S17" s="464">
        <v>1.42</v>
      </c>
      <c r="T17" s="314"/>
    </row>
    <row r="18" spans="2:20" s="88" customFormat="1" ht="13.5" customHeight="1">
      <c r="B18" s="558"/>
      <c r="C18" s="116"/>
      <c r="D18" s="116">
        <v>6</v>
      </c>
      <c r="E18" s="374"/>
      <c r="F18" s="782"/>
      <c r="G18" s="465">
        <v>1.25</v>
      </c>
      <c r="H18" s="782"/>
      <c r="I18" s="465">
        <v>1.1499999999999999</v>
      </c>
      <c r="J18" s="782"/>
      <c r="K18" s="463">
        <v>1.22</v>
      </c>
      <c r="L18" s="45"/>
      <c r="M18" s="125" t="s">
        <v>518</v>
      </c>
      <c r="N18" s="463">
        <v>1.1599999999999999</v>
      </c>
      <c r="O18" s="463">
        <v>1.1599999999999999</v>
      </c>
      <c r="P18" s="463">
        <v>1.1399999999999999</v>
      </c>
      <c r="Q18" s="463">
        <v>1.38</v>
      </c>
      <c r="R18" s="463">
        <v>0.95</v>
      </c>
      <c r="S18" s="464">
        <v>1.34</v>
      </c>
      <c r="T18" s="314"/>
    </row>
    <row r="19" spans="2:20" s="88" customFormat="1" ht="13.5" customHeight="1">
      <c r="B19" s="558"/>
      <c r="C19" s="116"/>
      <c r="D19" s="116">
        <v>7</v>
      </c>
      <c r="E19" s="374"/>
      <c r="F19" s="782"/>
      <c r="G19" s="465">
        <v>1.24</v>
      </c>
      <c r="H19" s="782"/>
      <c r="I19" s="465">
        <v>1.1399999999999999</v>
      </c>
      <c r="J19" s="782"/>
      <c r="K19" s="463">
        <v>1.22</v>
      </c>
      <c r="L19" s="45"/>
      <c r="M19" s="125" t="s">
        <v>519</v>
      </c>
      <c r="N19" s="463">
        <v>1.22</v>
      </c>
      <c r="O19" s="463">
        <v>1.18</v>
      </c>
      <c r="P19" s="463">
        <v>1.28</v>
      </c>
      <c r="Q19" s="463">
        <v>1.5</v>
      </c>
      <c r="R19" s="463">
        <v>1.02</v>
      </c>
      <c r="S19" s="464">
        <v>1.32</v>
      </c>
      <c r="T19" s="314"/>
    </row>
    <row r="20" spans="2:20" s="88" customFormat="1" ht="13.5" customHeight="1">
      <c r="B20" s="558"/>
      <c r="C20" s="116"/>
      <c r="D20" s="116">
        <v>8</v>
      </c>
      <c r="E20" s="374"/>
      <c r="F20" s="782"/>
      <c r="G20" s="465">
        <v>1.23</v>
      </c>
      <c r="H20" s="782"/>
      <c r="I20" s="465">
        <v>1.1200000000000001</v>
      </c>
      <c r="J20" s="782"/>
      <c r="K20" s="463">
        <v>1.21</v>
      </c>
      <c r="L20" s="45"/>
      <c r="M20" s="125" t="s">
        <v>520</v>
      </c>
      <c r="N20" s="463">
        <v>1.1599999999999999</v>
      </c>
      <c r="O20" s="463">
        <v>1.19</v>
      </c>
      <c r="P20" s="463">
        <v>1.29</v>
      </c>
      <c r="Q20" s="463">
        <v>1.45</v>
      </c>
      <c r="R20" s="463">
        <v>1.02</v>
      </c>
      <c r="S20" s="464">
        <v>1.3</v>
      </c>
      <c r="T20" s="314"/>
    </row>
    <row r="21" spans="2:20" s="88" customFormat="1" ht="13.5" customHeight="1">
      <c r="B21" s="558"/>
      <c r="C21" s="116"/>
      <c r="D21" s="116">
        <v>9</v>
      </c>
      <c r="E21" s="374"/>
      <c r="F21" s="782"/>
      <c r="G21" s="465">
        <v>1.21</v>
      </c>
      <c r="H21" s="782"/>
      <c r="I21" s="465">
        <v>1.1100000000000001</v>
      </c>
      <c r="J21" s="782"/>
      <c r="K21" s="463">
        <v>1.2</v>
      </c>
      <c r="L21" s="45"/>
      <c r="M21" s="125" t="s">
        <v>521</v>
      </c>
      <c r="N21" s="463">
        <v>1.1100000000000001</v>
      </c>
      <c r="O21" s="463">
        <v>1.1499999999999999</v>
      </c>
      <c r="P21" s="463">
        <v>1.23</v>
      </c>
      <c r="Q21" s="463">
        <v>1.49</v>
      </c>
      <c r="R21" s="463">
        <v>1.08</v>
      </c>
      <c r="S21" s="464">
        <v>1.27</v>
      </c>
      <c r="T21" s="314"/>
    </row>
    <row r="22" spans="2:20" s="88" customFormat="1" ht="13.5" customHeight="1">
      <c r="B22" s="558"/>
      <c r="C22" s="116"/>
      <c r="D22" s="116">
        <v>10</v>
      </c>
      <c r="E22" s="374"/>
      <c r="F22" s="782"/>
      <c r="G22" s="465">
        <v>1.17</v>
      </c>
      <c r="H22" s="782"/>
      <c r="I22" s="465">
        <v>1.0900000000000001</v>
      </c>
      <c r="J22" s="782"/>
      <c r="K22" s="463">
        <v>1.19</v>
      </c>
      <c r="L22" s="45"/>
      <c r="M22" s="125" t="s">
        <v>522</v>
      </c>
      <c r="N22" s="463">
        <v>1.05</v>
      </c>
      <c r="O22" s="463">
        <v>1.2</v>
      </c>
      <c r="P22" s="463">
        <v>1.27</v>
      </c>
      <c r="Q22" s="463">
        <v>1.44</v>
      </c>
      <c r="R22" s="463">
        <v>1.0900000000000001</v>
      </c>
      <c r="S22" s="464">
        <v>1.27</v>
      </c>
      <c r="T22" s="314"/>
    </row>
    <row r="23" spans="2:20" s="88" customFormat="1" ht="13.5" customHeight="1">
      <c r="B23" s="558"/>
      <c r="C23" s="116"/>
      <c r="D23" s="116">
        <v>11</v>
      </c>
      <c r="E23" s="374"/>
      <c r="F23" s="782"/>
      <c r="G23" s="465">
        <v>1.17</v>
      </c>
      <c r="H23" s="782"/>
      <c r="I23" s="465">
        <v>1.0900000000000001</v>
      </c>
      <c r="J23" s="782"/>
      <c r="K23" s="463">
        <v>1.19</v>
      </c>
      <c r="L23" s="45"/>
      <c r="M23" s="125" t="s">
        <v>523</v>
      </c>
      <c r="N23" s="463">
        <v>1.1499999999999999</v>
      </c>
      <c r="O23" s="463">
        <v>1.22</v>
      </c>
      <c r="P23" s="463">
        <v>1.34</v>
      </c>
      <c r="Q23" s="463">
        <v>1.53</v>
      </c>
      <c r="R23" s="463">
        <v>1.1100000000000001</v>
      </c>
      <c r="S23" s="464">
        <v>1.35</v>
      </c>
      <c r="T23" s="314"/>
    </row>
    <row r="24" spans="2:20" s="88" customFormat="1" ht="13.5" customHeight="1">
      <c r="B24" s="558"/>
      <c r="C24" s="116"/>
      <c r="D24" s="116">
        <v>12</v>
      </c>
      <c r="E24" s="374"/>
      <c r="F24" s="782"/>
      <c r="G24" s="465">
        <v>1.19</v>
      </c>
      <c r="H24" s="782"/>
      <c r="I24" s="465">
        <v>1.08</v>
      </c>
      <c r="J24" s="782"/>
      <c r="K24" s="463">
        <v>1.2</v>
      </c>
      <c r="L24" s="45"/>
      <c r="M24" s="125" t="s">
        <v>524</v>
      </c>
      <c r="N24" s="463">
        <v>1.29</v>
      </c>
      <c r="O24" s="463">
        <v>1.31</v>
      </c>
      <c r="P24" s="463">
        <v>1.5</v>
      </c>
      <c r="Q24" s="463">
        <v>1.71</v>
      </c>
      <c r="R24" s="463">
        <v>1.29</v>
      </c>
      <c r="S24" s="464">
        <v>1.43</v>
      </c>
      <c r="T24" s="314"/>
    </row>
    <row r="25" spans="2:20" s="88" customFormat="1" ht="13.5" customHeight="1">
      <c r="B25" s="558">
        <v>8</v>
      </c>
      <c r="C25" s="116" t="s">
        <v>98</v>
      </c>
      <c r="D25" s="116">
        <v>1</v>
      </c>
      <c r="E25" s="374" t="s">
        <v>143</v>
      </c>
      <c r="F25" s="782"/>
      <c r="G25" s="465">
        <v>1.19</v>
      </c>
      <c r="H25" s="782"/>
      <c r="I25" s="465">
        <v>1.08</v>
      </c>
      <c r="J25" s="782"/>
      <c r="K25" s="463">
        <v>1.18</v>
      </c>
      <c r="L25" s="45"/>
      <c r="M25" s="125" t="s">
        <v>526</v>
      </c>
      <c r="N25" s="463">
        <v>1.27</v>
      </c>
      <c r="O25" s="463">
        <v>1.29</v>
      </c>
      <c r="P25" s="463">
        <v>1.47</v>
      </c>
      <c r="Q25" s="463">
        <v>1.38</v>
      </c>
      <c r="R25" s="463">
        <v>1.25</v>
      </c>
      <c r="S25" s="464">
        <v>1.41</v>
      </c>
      <c r="T25" s="314"/>
    </row>
    <row r="26" spans="2:20" s="88" customFormat="1" ht="13.5" customHeight="1">
      <c r="B26" s="558"/>
      <c r="C26" s="116"/>
      <c r="D26" s="116">
        <v>2</v>
      </c>
      <c r="E26" s="374"/>
      <c r="F26" s="782"/>
      <c r="G26" s="465">
        <v>1.23</v>
      </c>
      <c r="H26" s="782"/>
      <c r="I26" s="465">
        <v>1.08</v>
      </c>
      <c r="J26" s="782"/>
      <c r="K26" s="463">
        <v>1.19</v>
      </c>
      <c r="L26" s="45"/>
      <c r="M26" s="125" t="s">
        <v>527</v>
      </c>
      <c r="N26" s="463">
        <v>1.3</v>
      </c>
      <c r="O26" s="463">
        <v>1.28</v>
      </c>
      <c r="P26" s="463">
        <v>1.37</v>
      </c>
      <c r="Q26" s="463">
        <v>1.37</v>
      </c>
      <c r="R26" s="463">
        <v>1.24</v>
      </c>
      <c r="S26" s="464">
        <v>1.32</v>
      </c>
      <c r="T26" s="314"/>
    </row>
    <row r="27" spans="2:20" s="88" customFormat="1" ht="13.5" customHeight="1">
      <c r="B27" s="558"/>
      <c r="C27" s="116"/>
      <c r="D27" s="116">
        <v>3</v>
      </c>
      <c r="E27" s="374"/>
      <c r="F27" s="782"/>
      <c r="G27" s="465">
        <v>1.22</v>
      </c>
      <c r="H27" s="782"/>
      <c r="I27" s="465">
        <v>1.07</v>
      </c>
      <c r="J27" s="782"/>
      <c r="K27" s="463">
        <v>1.18</v>
      </c>
      <c r="L27" s="45"/>
      <c r="M27" s="125" t="s">
        <v>525</v>
      </c>
      <c r="N27" s="463">
        <v>1.22</v>
      </c>
      <c r="O27" s="463">
        <v>1.21</v>
      </c>
      <c r="P27" s="463">
        <v>1.27</v>
      </c>
      <c r="Q27" s="463">
        <v>1.32</v>
      </c>
      <c r="R27" s="463">
        <v>1.18</v>
      </c>
      <c r="S27" s="464">
        <v>1.31</v>
      </c>
      <c r="T27" s="314"/>
    </row>
    <row r="28" spans="2:20" s="88" customFormat="1" ht="13.5" customHeight="1">
      <c r="B28" s="558"/>
      <c r="C28" s="116"/>
      <c r="D28" s="116">
        <v>4</v>
      </c>
      <c r="E28" s="374"/>
      <c r="F28" s="782"/>
      <c r="G28" s="465">
        <v>1.2</v>
      </c>
      <c r="H28" s="782"/>
      <c r="I28" s="465">
        <v>1.07</v>
      </c>
      <c r="J28" s="782"/>
      <c r="K28" s="463">
        <v>1.18</v>
      </c>
      <c r="L28" s="45"/>
      <c r="M28" s="125" t="s">
        <v>528</v>
      </c>
      <c r="N28" s="463">
        <v>1.22</v>
      </c>
      <c r="O28" s="463">
        <v>1.21</v>
      </c>
      <c r="P28" s="463">
        <v>1.27</v>
      </c>
      <c r="Q28" s="463">
        <v>1.32</v>
      </c>
      <c r="R28" s="463">
        <v>1.18</v>
      </c>
      <c r="S28" s="464">
        <v>1.31</v>
      </c>
      <c r="T28" s="314"/>
    </row>
    <row r="29" spans="2:20" s="88" customFormat="1" ht="13.5" customHeight="1">
      <c r="B29" s="558"/>
      <c r="C29" s="116"/>
      <c r="D29" s="116">
        <v>5</v>
      </c>
      <c r="E29" s="374"/>
      <c r="F29" s="782"/>
      <c r="G29" s="465">
        <v>1.2</v>
      </c>
      <c r="H29" s="782"/>
      <c r="I29" s="465">
        <v>1.07</v>
      </c>
      <c r="J29" s="782"/>
      <c r="K29" s="463">
        <v>1.17</v>
      </c>
      <c r="L29" s="45"/>
      <c r="M29" s="125" t="s">
        <v>529</v>
      </c>
      <c r="N29" s="463">
        <v>1.05</v>
      </c>
      <c r="O29" s="463">
        <v>1.08</v>
      </c>
      <c r="P29" s="463">
        <v>1.2</v>
      </c>
      <c r="Q29" s="463">
        <v>1.23</v>
      </c>
      <c r="R29" s="463">
        <v>1.06</v>
      </c>
      <c r="S29" s="464">
        <v>1.28</v>
      </c>
      <c r="T29" s="314"/>
    </row>
    <row r="30" spans="2:20" s="88" customFormat="1" ht="12.75" customHeight="1">
      <c r="B30" s="561"/>
      <c r="C30" s="563"/>
      <c r="D30" s="356"/>
      <c r="E30" s="357"/>
      <c r="F30" s="133"/>
      <c r="G30" s="359"/>
      <c r="H30" s="134"/>
      <c r="I30" s="358"/>
      <c r="J30" s="136"/>
      <c r="K30" s="359"/>
      <c r="L30" s="45"/>
      <c r="M30" s="260"/>
      <c r="N30" s="359"/>
      <c r="O30" s="359"/>
      <c r="P30" s="359"/>
      <c r="Q30" s="359"/>
      <c r="R30" s="359"/>
      <c r="S30" s="461"/>
      <c r="T30" s="314"/>
    </row>
    <row r="31" spans="2:20" s="65" customFormat="1" ht="15" customHeight="1">
      <c r="B31" s="1127" t="s">
        <v>204</v>
      </c>
      <c r="C31" s="1128"/>
      <c r="D31" s="1128"/>
      <c r="E31" s="1128"/>
      <c r="F31" s="1128"/>
      <c r="G31" s="1128"/>
      <c r="H31" s="1128"/>
      <c r="I31" s="1128"/>
      <c r="J31" s="1128"/>
      <c r="K31" s="1129"/>
      <c r="M31" s="64" t="s">
        <v>206</v>
      </c>
      <c r="S31" s="131"/>
    </row>
    <row r="32" spans="2:20" s="65" customFormat="1" ht="15" customHeight="1">
      <c r="B32" s="64" t="s">
        <v>140</v>
      </c>
      <c r="K32" s="131"/>
      <c r="M32" s="64" t="s">
        <v>114</v>
      </c>
      <c r="S32" s="131"/>
    </row>
    <row r="33" spans="2:20" s="65" customFormat="1" ht="15" customHeight="1">
      <c r="B33" s="1130" t="s">
        <v>205</v>
      </c>
      <c r="C33" s="1131"/>
      <c r="D33" s="1131"/>
      <c r="E33" s="1131"/>
      <c r="F33" s="1131"/>
      <c r="G33" s="1131"/>
      <c r="H33" s="1131"/>
      <c r="I33" s="1131"/>
      <c r="J33" s="1131"/>
      <c r="K33" s="1132"/>
      <c r="M33" s="613"/>
      <c r="S33" s="614"/>
    </row>
    <row r="34" spans="2:20" s="65" customFormat="1" ht="15" customHeight="1">
      <c r="B34" s="1133" t="s">
        <v>336</v>
      </c>
      <c r="C34" s="1134"/>
      <c r="D34" s="1134"/>
      <c r="E34" s="1134"/>
      <c r="F34" s="1134"/>
      <c r="G34" s="1134"/>
      <c r="H34" s="1134"/>
      <c r="I34" s="1134"/>
      <c r="J34" s="1134"/>
      <c r="K34" s="1135"/>
      <c r="M34" s="64"/>
      <c r="S34" s="131"/>
    </row>
    <row r="35" spans="2:20" s="65" customFormat="1" ht="15" customHeight="1">
      <c r="B35" s="1136"/>
      <c r="C35" s="1137"/>
      <c r="D35" s="1137"/>
      <c r="E35" s="1137"/>
      <c r="F35" s="1137"/>
      <c r="G35" s="1137"/>
      <c r="H35" s="1137"/>
      <c r="I35" s="1137"/>
      <c r="J35" s="1137"/>
      <c r="K35" s="1138"/>
      <c r="M35" s="66"/>
      <c r="S35" s="131"/>
    </row>
    <row r="36" spans="2:20" s="88" customFormat="1" ht="15" customHeight="1">
      <c r="B36" s="1115"/>
      <c r="C36" s="1116"/>
      <c r="D36" s="1116"/>
      <c r="E36" s="1116"/>
      <c r="F36" s="1116"/>
      <c r="G36" s="1116"/>
      <c r="H36" s="1116"/>
      <c r="I36" s="1116"/>
      <c r="J36" s="1116"/>
      <c r="K36" s="1117"/>
      <c r="L36" s="45"/>
      <c r="M36" s="67"/>
      <c r="N36" s="47"/>
      <c r="O36" s="47"/>
      <c r="P36" s="47"/>
      <c r="Q36" s="47"/>
      <c r="R36" s="47"/>
      <c r="S36" s="48"/>
      <c r="T36" s="45"/>
    </row>
    <row r="37" spans="2:20" ht="6.75" customHeight="1"/>
    <row r="38" spans="2:20" ht="15" customHeight="1">
      <c r="B38" s="51"/>
      <c r="C38" s="261"/>
      <c r="D38" s="42"/>
      <c r="E38" s="42"/>
      <c r="F38" s="42"/>
      <c r="G38" s="42"/>
      <c r="H38" s="42"/>
      <c r="I38" s="42"/>
      <c r="J38" s="42"/>
      <c r="K38" s="42"/>
      <c r="L38" s="42"/>
      <c r="M38" s="42"/>
      <c r="N38" s="42"/>
      <c r="O38" s="42"/>
      <c r="P38" s="42"/>
      <c r="Q38" s="42"/>
      <c r="R38" s="42"/>
      <c r="S38" s="57"/>
    </row>
    <row r="39" spans="2:20" ht="15" customHeight="1">
      <c r="B39" s="41"/>
      <c r="S39" s="60"/>
    </row>
    <row r="40" spans="2:20" ht="15" customHeight="1">
      <c r="B40" s="41"/>
      <c r="S40" s="60"/>
    </row>
    <row r="41" spans="2:20" ht="15" customHeight="1">
      <c r="B41" s="41"/>
      <c r="S41" s="60"/>
    </row>
    <row r="42" spans="2:20" ht="15" customHeight="1">
      <c r="B42" s="41"/>
      <c r="S42" s="60"/>
    </row>
    <row r="43" spans="2:20" ht="15" customHeight="1">
      <c r="B43" s="41"/>
      <c r="S43" s="60"/>
    </row>
    <row r="44" spans="2:20" ht="15" customHeight="1">
      <c r="B44" s="41"/>
      <c r="S44" s="60"/>
    </row>
    <row r="45" spans="2:20" ht="15" customHeight="1">
      <c r="B45" s="41"/>
      <c r="S45" s="60"/>
    </row>
    <row r="46" spans="2:20" ht="15" customHeight="1">
      <c r="B46" s="41"/>
      <c r="S46" s="60"/>
    </row>
    <row r="47" spans="2:20" ht="15" customHeight="1">
      <c r="B47" s="41"/>
      <c r="S47" s="60"/>
    </row>
    <row r="48" spans="2:20" ht="15" customHeight="1">
      <c r="B48" s="41"/>
      <c r="S48" s="60"/>
    </row>
    <row r="49" spans="2:20" ht="15" customHeight="1">
      <c r="B49" s="41"/>
      <c r="S49" s="60"/>
    </row>
    <row r="50" spans="2:20" ht="15" customHeight="1">
      <c r="B50" s="41"/>
      <c r="S50" s="60"/>
    </row>
    <row r="51" spans="2:20" ht="15" customHeight="1">
      <c r="B51" s="41"/>
      <c r="S51" s="60"/>
    </row>
    <row r="52" spans="2:20" ht="15" customHeight="1">
      <c r="B52" s="41"/>
      <c r="S52" s="60"/>
    </row>
    <row r="53" spans="2:20" ht="15" customHeight="1">
      <c r="B53" s="41"/>
      <c r="S53" s="60"/>
    </row>
    <row r="54" spans="2:20" ht="15" customHeight="1">
      <c r="B54" s="41"/>
      <c r="S54" s="60"/>
    </row>
    <row r="55" spans="2:20" ht="15" customHeight="1">
      <c r="B55" s="52"/>
      <c r="C55" s="53"/>
      <c r="D55" s="53"/>
      <c r="E55" s="53"/>
      <c r="F55" s="53"/>
      <c r="G55" s="53"/>
      <c r="H55" s="53"/>
      <c r="I55" s="53"/>
      <c r="J55" s="53"/>
      <c r="K55" s="53"/>
      <c r="L55" s="53"/>
      <c r="M55" s="53"/>
      <c r="N55" s="53"/>
      <c r="O55" s="53"/>
      <c r="P55" s="53"/>
      <c r="Q55" s="53"/>
      <c r="R55" s="53"/>
      <c r="S55" s="62"/>
    </row>
    <row r="56" spans="2:20" ht="12" customHeight="1">
      <c r="B56" s="68"/>
      <c r="C56" s="68"/>
      <c r="D56" s="68"/>
      <c r="E56" s="68"/>
      <c r="F56" s="68"/>
      <c r="G56" s="68"/>
      <c r="H56" s="68"/>
      <c r="I56" s="68"/>
      <c r="J56" s="68"/>
      <c r="K56" s="68"/>
      <c r="L56" s="68"/>
      <c r="M56" s="68"/>
      <c r="N56" s="68"/>
      <c r="O56" s="68"/>
      <c r="P56" s="68"/>
      <c r="Q56" s="68"/>
      <c r="R56" s="68"/>
      <c r="S56" s="68"/>
    </row>
    <row r="57" spans="2:20" ht="15" customHeight="1">
      <c r="B57" s="1118" t="s">
        <v>490</v>
      </c>
      <c r="C57" s="1119"/>
      <c r="D57" s="1119"/>
      <c r="E57" s="1119"/>
      <c r="F57" s="1119"/>
      <c r="G57" s="1119"/>
      <c r="H57" s="1119"/>
      <c r="I57" s="1119"/>
      <c r="J57" s="1119"/>
      <c r="K57" s="1119"/>
      <c r="L57" s="1119"/>
      <c r="M57" s="1119"/>
      <c r="N57" s="1119"/>
      <c r="O57" s="1119"/>
      <c r="P57" s="1119"/>
      <c r="Q57" s="1119"/>
      <c r="R57" s="1119"/>
      <c r="S57" s="1120"/>
      <c r="T57" s="315"/>
    </row>
    <row r="58" spans="2:20" ht="15" customHeight="1">
      <c r="B58" s="1121"/>
      <c r="C58" s="1122"/>
      <c r="D58" s="1122"/>
      <c r="E58" s="1122"/>
      <c r="F58" s="1122"/>
      <c r="G58" s="1122"/>
      <c r="H58" s="1122"/>
      <c r="I58" s="1122"/>
      <c r="J58" s="1122"/>
      <c r="K58" s="1122"/>
      <c r="L58" s="1122"/>
      <c r="M58" s="1122"/>
      <c r="N58" s="1122"/>
      <c r="O58" s="1122"/>
      <c r="P58" s="1122"/>
      <c r="Q58" s="1122"/>
      <c r="R58" s="1122"/>
      <c r="S58" s="1123"/>
      <c r="T58" s="316"/>
    </row>
    <row r="59" spans="2:20" ht="15" customHeight="1">
      <c r="B59" s="1124"/>
      <c r="C59" s="1125"/>
      <c r="D59" s="1125"/>
      <c r="E59" s="1125"/>
      <c r="F59" s="1125"/>
      <c r="G59" s="1125"/>
      <c r="H59" s="1125"/>
      <c r="I59" s="1125"/>
      <c r="J59" s="1125"/>
      <c r="K59" s="1125"/>
      <c r="L59" s="1125"/>
      <c r="M59" s="1125"/>
      <c r="N59" s="1125"/>
      <c r="O59" s="1125"/>
      <c r="P59" s="1125"/>
      <c r="Q59" s="1125"/>
      <c r="R59" s="1125"/>
      <c r="S59" s="1126"/>
    </row>
    <row r="180" spans="1:1" ht="15" customHeight="1">
      <c r="A180" s="764"/>
    </row>
  </sheetData>
  <mergeCells count="13">
    <mergeCell ref="B36:K36"/>
    <mergeCell ref="B57:S59"/>
    <mergeCell ref="B31:K31"/>
    <mergeCell ref="B33:K33"/>
    <mergeCell ref="B34:K34"/>
    <mergeCell ref="B35:K35"/>
    <mergeCell ref="B4:E5"/>
    <mergeCell ref="F4:K4"/>
    <mergeCell ref="M4:M5"/>
    <mergeCell ref="N4:S4"/>
    <mergeCell ref="F5:G5"/>
    <mergeCell ref="H5:I5"/>
    <mergeCell ref="J5:K5"/>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12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0000FF"/>
  </sheetPr>
  <dimension ref="A1:T180"/>
  <sheetViews>
    <sheetView workbookViewId="0">
      <selection activeCell="B2" sqref="B2"/>
    </sheetView>
  </sheetViews>
  <sheetFormatPr defaultColWidth="9" defaultRowHeight="15" customHeight="1"/>
  <cols>
    <col min="1" max="1" width="1.21875" style="28" customWidth="1"/>
    <col min="2" max="2" width="6.77734375" style="36" customWidth="1"/>
    <col min="3" max="3" width="2.6640625" style="36" customWidth="1"/>
    <col min="4" max="4" width="3.109375" style="36" customWidth="1"/>
    <col min="5" max="6" width="2.6640625" style="36" customWidth="1"/>
    <col min="7" max="7" width="6.6640625" style="36" customWidth="1"/>
    <col min="8" max="8" width="2.6640625" style="36" customWidth="1"/>
    <col min="9" max="9" width="6.6640625" style="36" customWidth="1"/>
    <col min="10" max="10" width="2.6640625" style="36" customWidth="1"/>
    <col min="11" max="11" width="6.6640625" style="36" customWidth="1"/>
    <col min="12" max="12" width="2.109375" style="36" customWidth="1"/>
    <col min="13" max="13" width="9.109375" style="36" customWidth="1"/>
    <col min="14" max="19" width="6.6640625" style="36" customWidth="1"/>
    <col min="20" max="20" width="5.88671875" style="36" customWidth="1"/>
    <col min="21" max="24" width="5.33203125" style="28" customWidth="1"/>
    <col min="25" max="16384" width="9" style="28"/>
  </cols>
  <sheetData>
    <row r="1" spans="2:20" ht="18" customHeight="1"/>
    <row r="2" spans="2:20" ht="18" customHeight="1">
      <c r="B2" s="217" t="s">
        <v>157</v>
      </c>
      <c r="F2" s="35"/>
      <c r="K2" s="37"/>
      <c r="S2" s="512"/>
    </row>
    <row r="3" spans="2:20" ht="15" customHeight="1">
      <c r="B3" s="218" t="s">
        <v>261</v>
      </c>
      <c r="F3" s="35"/>
      <c r="K3" s="37" t="s">
        <v>129</v>
      </c>
      <c r="M3" s="219"/>
      <c r="S3" s="37"/>
      <c r="T3" s="37"/>
    </row>
    <row r="4" spans="2:20" s="88" customFormat="1" ht="15" customHeight="1">
      <c r="B4" s="1101" t="s">
        <v>0</v>
      </c>
      <c r="C4" s="1102"/>
      <c r="D4" s="1102"/>
      <c r="E4" s="1103"/>
      <c r="F4" s="1081" t="s">
        <v>53</v>
      </c>
      <c r="G4" s="1082"/>
      <c r="H4" s="1082"/>
      <c r="I4" s="1082"/>
      <c r="J4" s="1082"/>
      <c r="K4" s="1083"/>
      <c r="L4" s="45"/>
      <c r="M4" s="457"/>
      <c r="N4" s="45"/>
      <c r="O4" s="45"/>
      <c r="P4" s="45"/>
      <c r="Q4" s="45"/>
      <c r="R4" s="45"/>
      <c r="S4" s="45"/>
      <c r="T4" s="313"/>
    </row>
    <row r="5" spans="2:20" s="88" customFormat="1" ht="15" customHeight="1">
      <c r="B5" s="1104"/>
      <c r="C5" s="1111"/>
      <c r="D5" s="1111"/>
      <c r="E5" s="1112"/>
      <c r="F5" s="1081" t="s">
        <v>199</v>
      </c>
      <c r="G5" s="1083"/>
      <c r="H5" s="1081" t="s">
        <v>7</v>
      </c>
      <c r="I5" s="1083"/>
      <c r="J5" s="1081" t="s">
        <v>8</v>
      </c>
      <c r="K5" s="1083"/>
      <c r="L5" s="69"/>
      <c r="M5" s="457"/>
      <c r="Q5" s="313"/>
      <c r="R5" s="313"/>
      <c r="S5" s="313"/>
      <c r="T5" s="313"/>
    </row>
    <row r="6" spans="2:20" s="88" customFormat="1" ht="13.5" customHeight="1">
      <c r="B6" s="559" t="s">
        <v>398</v>
      </c>
      <c r="C6" s="116" t="s">
        <v>98</v>
      </c>
      <c r="D6" s="116">
        <v>12</v>
      </c>
      <c r="E6" s="374" t="s">
        <v>143</v>
      </c>
      <c r="F6" s="735"/>
      <c r="G6" s="465">
        <v>1.47</v>
      </c>
      <c r="H6" s="735"/>
      <c r="I6" s="465">
        <v>1.23</v>
      </c>
      <c r="J6" s="735"/>
      <c r="K6" s="465">
        <v>1.25</v>
      </c>
      <c r="L6" s="69"/>
      <c r="M6" s="248"/>
      <c r="N6" s="314"/>
      <c r="O6" s="314"/>
      <c r="P6" s="314"/>
      <c r="Q6" s="314"/>
      <c r="R6" s="314"/>
      <c r="S6" s="314"/>
      <c r="T6" s="314"/>
    </row>
    <row r="7" spans="2:20" s="88" customFormat="1" ht="13.5" customHeight="1">
      <c r="B7" s="558">
        <v>7</v>
      </c>
      <c r="C7" s="116" t="s">
        <v>98</v>
      </c>
      <c r="D7" s="116">
        <v>1</v>
      </c>
      <c r="E7" s="374" t="s">
        <v>143</v>
      </c>
      <c r="F7" s="735"/>
      <c r="G7" s="465">
        <v>1.46</v>
      </c>
      <c r="H7" s="735"/>
      <c r="I7" s="465">
        <v>1.23</v>
      </c>
      <c r="J7" s="735"/>
      <c r="K7" s="465">
        <v>1.25</v>
      </c>
      <c r="L7" s="69"/>
      <c r="M7" s="248"/>
      <c r="N7" s="314"/>
      <c r="O7" s="314"/>
      <c r="P7" s="314"/>
      <c r="Q7" s="314"/>
      <c r="R7" s="314"/>
      <c r="S7" s="314"/>
      <c r="T7" s="314"/>
    </row>
    <row r="8" spans="2:20" s="88" customFormat="1" ht="13.5" customHeight="1">
      <c r="B8" s="558"/>
      <c r="C8" s="116"/>
      <c r="D8" s="116">
        <v>2</v>
      </c>
      <c r="E8" s="374"/>
      <c r="F8" s="735"/>
      <c r="G8" s="465">
        <v>1.43</v>
      </c>
      <c r="H8" s="735"/>
      <c r="I8" s="465">
        <v>1.22</v>
      </c>
      <c r="J8" s="735"/>
      <c r="K8" s="465">
        <v>1.25</v>
      </c>
      <c r="L8" s="69"/>
      <c r="M8" s="248"/>
      <c r="N8" s="314"/>
      <c r="O8" s="314"/>
      <c r="P8" s="314"/>
      <c r="Q8" s="314"/>
      <c r="R8" s="314"/>
      <c r="S8" s="314"/>
      <c r="T8" s="314"/>
    </row>
    <row r="9" spans="2:20" s="88" customFormat="1" ht="13.5" customHeight="1">
      <c r="B9" s="558"/>
      <c r="C9" s="116"/>
      <c r="D9" s="116">
        <v>3</v>
      </c>
      <c r="E9" s="374"/>
      <c r="F9" s="735"/>
      <c r="G9" s="465">
        <v>1.43</v>
      </c>
      <c r="H9" s="735"/>
      <c r="I9" s="465">
        <v>1.22</v>
      </c>
      <c r="J9" s="735"/>
      <c r="K9" s="465">
        <v>1.25</v>
      </c>
      <c r="L9" s="69"/>
      <c r="M9" s="248"/>
      <c r="Q9" s="314"/>
      <c r="R9" s="314"/>
      <c r="S9" s="314"/>
      <c r="T9" s="314"/>
    </row>
    <row r="10" spans="2:20" s="88" customFormat="1" ht="13.5" customHeight="1">
      <c r="B10" s="558"/>
      <c r="C10" s="116"/>
      <c r="D10" s="116">
        <v>4</v>
      </c>
      <c r="E10" s="374"/>
      <c r="F10" s="735"/>
      <c r="G10" s="465">
        <v>1.42</v>
      </c>
      <c r="H10" s="735"/>
      <c r="I10" s="465">
        <v>1.21</v>
      </c>
      <c r="J10" s="735"/>
      <c r="K10" s="465">
        <v>1.25</v>
      </c>
      <c r="L10" s="69"/>
      <c r="M10" s="248"/>
      <c r="N10" s="313"/>
      <c r="O10" s="313"/>
      <c r="P10" s="313"/>
      <c r="Q10" s="314"/>
      <c r="R10" s="314"/>
      <c r="S10" s="314"/>
      <c r="T10" s="314"/>
    </row>
    <row r="11" spans="2:20" s="88" customFormat="1" ht="13.5" customHeight="1">
      <c r="B11" s="558"/>
      <c r="C11" s="116"/>
      <c r="D11" s="116">
        <v>5</v>
      </c>
      <c r="E11" s="374"/>
      <c r="F11" s="735"/>
      <c r="G11" s="465">
        <v>1.39</v>
      </c>
      <c r="H11" s="735"/>
      <c r="I11" s="465">
        <v>1.2</v>
      </c>
      <c r="J11" s="735"/>
      <c r="K11" s="465">
        <v>1.23</v>
      </c>
      <c r="L11" s="69"/>
      <c r="M11" s="248"/>
      <c r="N11" s="314"/>
      <c r="O11" s="314"/>
      <c r="P11" s="314"/>
      <c r="Q11" s="314"/>
      <c r="R11" s="314"/>
      <c r="S11" s="314"/>
      <c r="T11" s="314"/>
    </row>
    <row r="12" spans="2:20" s="88" customFormat="1" ht="13.5" customHeight="1">
      <c r="B12" s="558"/>
      <c r="C12" s="116"/>
      <c r="D12" s="116">
        <v>6</v>
      </c>
      <c r="E12" s="374"/>
      <c r="F12" s="735"/>
      <c r="G12" s="465">
        <v>1.4</v>
      </c>
      <c r="H12" s="735"/>
      <c r="I12" s="465">
        <v>1.19</v>
      </c>
      <c r="J12" s="735"/>
      <c r="K12" s="465">
        <v>1.22</v>
      </c>
      <c r="L12" s="69"/>
      <c r="M12" s="248"/>
      <c r="N12" s="314"/>
      <c r="O12" s="314"/>
      <c r="P12" s="314"/>
      <c r="Q12" s="314"/>
      <c r="R12" s="314"/>
      <c r="S12" s="314"/>
      <c r="T12" s="314"/>
    </row>
    <row r="13" spans="2:20" s="88" customFormat="1" ht="13.5" customHeight="1">
      <c r="B13" s="558"/>
      <c r="C13" s="116"/>
      <c r="D13" s="116">
        <v>7</v>
      </c>
      <c r="E13" s="374"/>
      <c r="F13" s="735"/>
      <c r="G13" s="465">
        <v>1.4</v>
      </c>
      <c r="H13" s="735"/>
      <c r="I13" s="465">
        <v>1.18</v>
      </c>
      <c r="J13" s="735"/>
      <c r="K13" s="465">
        <v>1.22</v>
      </c>
      <c r="L13" s="69"/>
      <c r="M13" s="248"/>
      <c r="N13" s="314"/>
      <c r="O13" s="314"/>
      <c r="P13" s="314"/>
      <c r="Q13" s="314"/>
      <c r="R13" s="314"/>
      <c r="S13" s="314"/>
      <c r="T13" s="314"/>
    </row>
    <row r="14" spans="2:20" s="88" customFormat="1" ht="13.5" customHeight="1">
      <c r="B14" s="558"/>
      <c r="C14" s="116"/>
      <c r="D14" s="116">
        <v>8</v>
      </c>
      <c r="E14" s="374"/>
      <c r="F14" s="735"/>
      <c r="G14" s="465">
        <v>1.37</v>
      </c>
      <c r="H14" s="735"/>
      <c r="I14" s="465">
        <v>1.17</v>
      </c>
      <c r="J14" s="735"/>
      <c r="K14" s="465">
        <v>1.21</v>
      </c>
      <c r="L14" s="69"/>
      <c r="M14" s="248"/>
      <c r="N14" s="314"/>
      <c r="O14" s="314"/>
      <c r="P14" s="314"/>
      <c r="Q14" s="314"/>
      <c r="R14" s="314"/>
      <c r="S14" s="314"/>
      <c r="T14" s="314"/>
    </row>
    <row r="15" spans="2:20" s="88" customFormat="1" ht="13.5" customHeight="1">
      <c r="B15" s="558"/>
      <c r="C15" s="116"/>
      <c r="D15" s="116">
        <v>9</v>
      </c>
      <c r="E15" s="374"/>
      <c r="F15" s="735"/>
      <c r="G15" s="465">
        <v>1.35</v>
      </c>
      <c r="H15" s="735"/>
      <c r="I15" s="465">
        <v>1.1599999999999999</v>
      </c>
      <c r="J15" s="735"/>
      <c r="K15" s="465">
        <v>1.2</v>
      </c>
      <c r="L15" s="69"/>
      <c r="M15" s="248"/>
      <c r="N15" s="314"/>
      <c r="O15" s="314"/>
      <c r="P15" s="314"/>
      <c r="Q15" s="314"/>
      <c r="R15" s="314"/>
      <c r="S15" s="314"/>
      <c r="T15" s="314"/>
    </row>
    <row r="16" spans="2:20" s="88" customFormat="1" ht="13.5" customHeight="1">
      <c r="B16" s="558"/>
      <c r="C16" s="116"/>
      <c r="D16" s="116">
        <v>10</v>
      </c>
      <c r="E16" s="374"/>
      <c r="F16" s="735"/>
      <c r="G16" s="465">
        <v>1.33</v>
      </c>
      <c r="H16" s="735"/>
      <c r="I16" s="465">
        <v>1.1399999999999999</v>
      </c>
      <c r="J16" s="735"/>
      <c r="K16" s="465">
        <v>1.19</v>
      </c>
      <c r="L16" s="69"/>
      <c r="M16" s="248"/>
      <c r="N16" s="314"/>
      <c r="O16" s="314"/>
      <c r="P16" s="314"/>
      <c r="Q16" s="314"/>
      <c r="R16" s="314"/>
      <c r="S16" s="314"/>
      <c r="T16" s="314"/>
    </row>
    <row r="17" spans="2:20" s="88" customFormat="1" ht="13.5" customHeight="1">
      <c r="B17" s="558"/>
      <c r="C17" s="116"/>
      <c r="D17" s="116">
        <v>11</v>
      </c>
      <c r="E17" s="374"/>
      <c r="F17" s="735"/>
      <c r="G17" s="465">
        <v>1.32</v>
      </c>
      <c r="H17" s="735"/>
      <c r="I17" s="465">
        <v>1.1299999999999999</v>
      </c>
      <c r="J17" s="735"/>
      <c r="K17" s="465">
        <v>1.19</v>
      </c>
      <c r="L17" s="69"/>
      <c r="M17" s="248"/>
      <c r="N17" s="314"/>
      <c r="O17" s="314"/>
      <c r="P17" s="314"/>
      <c r="Q17" s="314"/>
      <c r="R17" s="314"/>
      <c r="S17" s="314"/>
      <c r="T17" s="314"/>
    </row>
    <row r="18" spans="2:20" s="88" customFormat="1" ht="13.5" customHeight="1">
      <c r="B18" s="558"/>
      <c r="C18" s="116"/>
      <c r="D18" s="116">
        <v>12</v>
      </c>
      <c r="E18" s="374"/>
      <c r="F18" s="735"/>
      <c r="G18" s="465">
        <v>1.33</v>
      </c>
      <c r="H18" s="735"/>
      <c r="I18" s="465">
        <v>1.1299999999999999</v>
      </c>
      <c r="J18" s="735"/>
      <c r="K18" s="465">
        <v>1.2</v>
      </c>
      <c r="L18" s="69"/>
      <c r="M18" s="248"/>
      <c r="N18" s="314"/>
      <c r="O18" s="314"/>
      <c r="P18" s="314"/>
      <c r="Q18" s="314"/>
      <c r="R18" s="314"/>
      <c r="S18" s="314"/>
      <c r="T18" s="314"/>
    </row>
    <row r="19" spans="2:20" s="88" customFormat="1" ht="13.5" customHeight="1">
      <c r="B19" s="558">
        <v>8</v>
      </c>
      <c r="C19" s="116" t="s">
        <v>98</v>
      </c>
      <c r="D19" s="116">
        <v>1</v>
      </c>
      <c r="E19" s="374" t="s">
        <v>143</v>
      </c>
      <c r="F19" s="735"/>
      <c r="G19" s="465">
        <v>1.31</v>
      </c>
      <c r="H19" s="735"/>
      <c r="I19" s="465">
        <v>1.1200000000000001</v>
      </c>
      <c r="J19" s="735"/>
      <c r="K19" s="465">
        <v>1.18</v>
      </c>
      <c r="L19" s="69"/>
      <c r="M19" s="248"/>
      <c r="N19" s="314"/>
      <c r="O19" s="314"/>
      <c r="P19" s="314"/>
      <c r="Q19" s="314"/>
      <c r="R19" s="314"/>
      <c r="S19" s="314"/>
      <c r="T19" s="314"/>
    </row>
    <row r="20" spans="2:20" s="88" customFormat="1" ht="13.5" customHeight="1">
      <c r="B20" s="558"/>
      <c r="C20" s="116"/>
      <c r="D20" s="116">
        <v>2</v>
      </c>
      <c r="E20" s="374"/>
      <c r="F20" s="735"/>
      <c r="G20" s="465">
        <v>1.34</v>
      </c>
      <c r="H20" s="735"/>
      <c r="I20" s="465">
        <v>1.1299999999999999</v>
      </c>
      <c r="J20" s="735"/>
      <c r="K20" s="465">
        <v>1.19</v>
      </c>
      <c r="L20" s="69"/>
      <c r="M20" s="248"/>
      <c r="N20" s="314"/>
      <c r="O20" s="314"/>
      <c r="P20" s="314"/>
      <c r="Q20" s="314"/>
      <c r="R20" s="314"/>
      <c r="S20" s="314"/>
      <c r="T20" s="314"/>
    </row>
    <row r="21" spans="2:20" s="88" customFormat="1" ht="13.5" customHeight="1">
      <c r="B21" s="558"/>
      <c r="C21" s="116"/>
      <c r="D21" s="116">
        <v>3</v>
      </c>
      <c r="E21" s="374"/>
      <c r="F21" s="735"/>
      <c r="G21" s="465">
        <v>1.33</v>
      </c>
      <c r="H21" s="735"/>
      <c r="I21" s="465">
        <v>1.1200000000000001</v>
      </c>
      <c r="J21" s="735"/>
      <c r="K21" s="465">
        <v>1.18</v>
      </c>
      <c r="L21" s="69"/>
      <c r="M21" s="248"/>
      <c r="N21" s="314"/>
      <c r="O21" s="314"/>
      <c r="P21" s="314"/>
      <c r="Q21" s="314"/>
      <c r="R21" s="314"/>
      <c r="S21" s="314"/>
      <c r="T21" s="314"/>
    </row>
    <row r="22" spans="2:20" s="88" customFormat="1" ht="13.5" customHeight="1">
      <c r="B22" s="558"/>
      <c r="C22" s="116"/>
      <c r="D22" s="116">
        <v>4</v>
      </c>
      <c r="E22" s="374"/>
      <c r="F22" s="735"/>
      <c r="G22" s="465">
        <v>1.32</v>
      </c>
      <c r="H22" s="735"/>
      <c r="I22" s="465">
        <v>1.1200000000000001</v>
      </c>
      <c r="J22" s="735"/>
      <c r="K22" s="465">
        <v>1.18</v>
      </c>
      <c r="L22" s="69"/>
      <c r="M22" s="248"/>
      <c r="N22" s="314"/>
      <c r="O22" s="314"/>
      <c r="P22" s="314"/>
      <c r="Q22" s="314"/>
      <c r="R22" s="314"/>
      <c r="S22" s="314"/>
      <c r="T22" s="314"/>
    </row>
    <row r="23" spans="2:20" s="88" customFormat="1" ht="13.5" customHeight="1">
      <c r="B23" s="558"/>
      <c r="C23" s="116"/>
      <c r="D23" s="116">
        <v>5</v>
      </c>
      <c r="E23" s="374"/>
      <c r="F23" s="735"/>
      <c r="G23" s="465">
        <v>1.35</v>
      </c>
      <c r="H23" s="735"/>
      <c r="I23" s="465">
        <v>1.1200000000000001</v>
      </c>
      <c r="J23" s="735"/>
      <c r="K23" s="465">
        <v>1.17</v>
      </c>
      <c r="L23" s="69"/>
      <c r="M23" s="248"/>
      <c r="N23" s="314"/>
      <c r="O23" s="314"/>
      <c r="P23" s="314"/>
      <c r="Q23" s="314"/>
      <c r="R23" s="314"/>
      <c r="S23" s="314"/>
      <c r="T23" s="314"/>
    </row>
    <row r="24" spans="2:20" s="88" customFormat="1" ht="12" customHeight="1">
      <c r="B24" s="52"/>
      <c r="C24" s="53"/>
      <c r="D24" s="460"/>
      <c r="E24" s="490"/>
      <c r="F24" s="133"/>
      <c r="G24" s="359"/>
      <c r="H24" s="134"/>
      <c r="I24" s="135"/>
      <c r="J24" s="358"/>
      <c r="K24" s="359"/>
      <c r="L24" s="45"/>
      <c r="M24" s="248"/>
      <c r="N24" s="314"/>
      <c r="O24" s="314"/>
      <c r="P24" s="314"/>
      <c r="Q24" s="314"/>
      <c r="R24" s="314"/>
      <c r="S24" s="314"/>
      <c r="T24" s="314"/>
    </row>
    <row r="25" spans="2:20" s="65" customFormat="1" ht="15" customHeight="1">
      <c r="B25" s="64" t="s">
        <v>140</v>
      </c>
      <c r="K25" s="131"/>
      <c r="M25" s="397"/>
    </row>
    <row r="26" spans="2:20" s="65" customFormat="1" ht="15" customHeight="1">
      <c r="B26" s="1139" t="s">
        <v>205</v>
      </c>
      <c r="C26" s="1140"/>
      <c r="D26" s="1140"/>
      <c r="E26" s="1140"/>
      <c r="F26" s="1140"/>
      <c r="G26" s="1140"/>
      <c r="H26" s="1140"/>
      <c r="I26" s="1140"/>
      <c r="J26" s="1140"/>
      <c r="K26" s="1141"/>
      <c r="M26" s="397"/>
    </row>
    <row r="27" spans="2:20" s="65" customFormat="1" ht="15" customHeight="1">
      <c r="B27" s="1136"/>
      <c r="C27" s="1137"/>
      <c r="D27" s="1137"/>
      <c r="E27" s="1137"/>
      <c r="F27" s="1137"/>
      <c r="G27" s="1137"/>
      <c r="H27" s="1137"/>
      <c r="I27" s="1137"/>
      <c r="J27" s="1137"/>
      <c r="K27" s="1138"/>
    </row>
    <row r="28" spans="2:20" s="88" customFormat="1" ht="15" customHeight="1">
      <c r="B28" s="1115"/>
      <c r="C28" s="1116"/>
      <c r="D28" s="1116"/>
      <c r="E28" s="1116"/>
      <c r="F28" s="1116"/>
      <c r="G28" s="1116"/>
      <c r="H28" s="1116"/>
      <c r="I28" s="1116"/>
      <c r="J28" s="1116"/>
      <c r="K28" s="1117"/>
      <c r="L28" s="45"/>
      <c r="M28" s="65"/>
      <c r="N28" s="45"/>
      <c r="O28" s="45"/>
      <c r="P28" s="45"/>
      <c r="Q28" s="45"/>
      <c r="R28" s="45"/>
      <c r="S28" s="45"/>
      <c r="T28" s="45"/>
    </row>
    <row r="30" spans="2:20" ht="15" customHeight="1">
      <c r="B30" s="51"/>
      <c r="C30" s="261"/>
      <c r="D30" s="42"/>
      <c r="E30" s="42"/>
      <c r="F30" s="42"/>
      <c r="G30" s="42"/>
      <c r="H30" s="42"/>
      <c r="I30" s="42"/>
      <c r="J30" s="42"/>
      <c r="K30" s="42"/>
      <c r="L30" s="42"/>
      <c r="M30" s="42"/>
      <c r="N30" s="42"/>
      <c r="O30" s="42"/>
      <c r="P30" s="42"/>
      <c r="Q30" s="42"/>
      <c r="R30" s="42"/>
      <c r="S30" s="57"/>
    </row>
    <row r="31" spans="2:20" ht="15" customHeight="1">
      <c r="B31" s="41"/>
      <c r="S31" s="60"/>
    </row>
    <row r="32" spans="2:20" ht="15" customHeight="1">
      <c r="B32" s="41"/>
      <c r="S32" s="60"/>
    </row>
    <row r="33" spans="2:19" ht="15" customHeight="1">
      <c r="B33" s="41"/>
      <c r="S33" s="60"/>
    </row>
    <row r="34" spans="2:19" ht="15" customHeight="1">
      <c r="B34" s="41"/>
      <c r="S34" s="60"/>
    </row>
    <row r="35" spans="2:19" ht="15" customHeight="1">
      <c r="B35" s="41"/>
      <c r="S35" s="60"/>
    </row>
    <row r="36" spans="2:19" ht="15" customHeight="1">
      <c r="B36" s="41"/>
      <c r="S36" s="60"/>
    </row>
    <row r="37" spans="2:19" ht="15" customHeight="1">
      <c r="B37" s="41"/>
      <c r="S37" s="60"/>
    </row>
    <row r="38" spans="2:19" ht="15" customHeight="1">
      <c r="B38" s="41"/>
      <c r="S38" s="60"/>
    </row>
    <row r="39" spans="2:19" ht="15" customHeight="1">
      <c r="B39" s="41"/>
      <c r="S39" s="60"/>
    </row>
    <row r="40" spans="2:19" ht="15" customHeight="1">
      <c r="B40" s="41"/>
      <c r="S40" s="60"/>
    </row>
    <row r="41" spans="2:19" ht="15" customHeight="1">
      <c r="B41" s="41"/>
      <c r="S41" s="60"/>
    </row>
    <row r="42" spans="2:19" ht="15" customHeight="1">
      <c r="B42" s="41"/>
      <c r="S42" s="60"/>
    </row>
    <row r="43" spans="2:19" ht="15" customHeight="1">
      <c r="B43" s="41"/>
      <c r="S43" s="60"/>
    </row>
    <row r="44" spans="2:19" ht="15" customHeight="1">
      <c r="B44" s="41"/>
      <c r="S44" s="60"/>
    </row>
    <row r="45" spans="2:19" ht="15" customHeight="1">
      <c r="B45" s="41"/>
      <c r="S45" s="60"/>
    </row>
    <row r="46" spans="2:19" ht="15" customHeight="1">
      <c r="B46" s="41"/>
      <c r="S46" s="60"/>
    </row>
    <row r="47" spans="2:19" ht="15" customHeight="1">
      <c r="B47" s="41"/>
      <c r="S47" s="60"/>
    </row>
    <row r="48" spans="2:19" ht="15" customHeight="1">
      <c r="B48" s="41"/>
      <c r="S48" s="60"/>
    </row>
    <row r="49" spans="2:20" ht="15" customHeight="1">
      <c r="B49" s="52"/>
      <c r="C49" s="53"/>
      <c r="D49" s="53"/>
      <c r="E49" s="53"/>
      <c r="F49" s="53"/>
      <c r="G49" s="53"/>
      <c r="H49" s="53"/>
      <c r="I49" s="53"/>
      <c r="J49" s="53"/>
      <c r="K49" s="53"/>
      <c r="L49" s="53"/>
      <c r="M49" s="53"/>
      <c r="N49" s="53"/>
      <c r="O49" s="53"/>
      <c r="P49" s="53"/>
      <c r="Q49" s="53"/>
      <c r="R49" s="53"/>
      <c r="S49" s="62"/>
    </row>
    <row r="50" spans="2:20" ht="15" customHeight="1">
      <c r="B50" s="68"/>
      <c r="C50" s="68"/>
      <c r="D50" s="68"/>
      <c r="E50" s="68"/>
      <c r="F50" s="68"/>
      <c r="G50" s="68"/>
      <c r="H50" s="68"/>
      <c r="I50" s="68"/>
      <c r="J50" s="68"/>
      <c r="K50" s="68"/>
      <c r="L50" s="68"/>
      <c r="M50" s="68"/>
      <c r="N50" s="68"/>
      <c r="O50" s="68"/>
      <c r="P50" s="68"/>
      <c r="Q50" s="68"/>
      <c r="R50" s="68"/>
      <c r="S50" s="68"/>
    </row>
    <row r="51" spans="2:20" ht="15" customHeight="1">
      <c r="B51" s="1142" t="s">
        <v>454</v>
      </c>
      <c r="C51" s="1143"/>
      <c r="D51" s="1143"/>
      <c r="E51" s="1143"/>
      <c r="F51" s="1143"/>
      <c r="G51" s="1143"/>
      <c r="H51" s="1143"/>
      <c r="I51" s="1143"/>
      <c r="J51" s="1143"/>
      <c r="K51" s="1143"/>
      <c r="L51" s="1143"/>
      <c r="M51" s="1143"/>
      <c r="N51" s="1143"/>
      <c r="O51" s="1143"/>
      <c r="P51" s="1143"/>
      <c r="Q51" s="1143"/>
      <c r="R51" s="1143"/>
      <c r="S51" s="1144"/>
      <c r="T51" s="315"/>
    </row>
    <row r="52" spans="2:20" ht="15" customHeight="1">
      <c r="B52" s="1145"/>
      <c r="C52" s="1003"/>
      <c r="D52" s="1003"/>
      <c r="E52" s="1003"/>
      <c r="F52" s="1003"/>
      <c r="G52" s="1003"/>
      <c r="H52" s="1003"/>
      <c r="I52" s="1003"/>
      <c r="J52" s="1003"/>
      <c r="K52" s="1003"/>
      <c r="L52" s="1003"/>
      <c r="M52" s="1003"/>
      <c r="N52" s="1003"/>
      <c r="O52" s="1003"/>
      <c r="P52" s="1003"/>
      <c r="Q52" s="1003"/>
      <c r="R52" s="1003"/>
      <c r="S52" s="1146"/>
      <c r="T52" s="315"/>
    </row>
    <row r="53" spans="2:20" ht="15" customHeight="1">
      <c r="B53" s="1147"/>
      <c r="C53" s="1148"/>
      <c r="D53" s="1148"/>
      <c r="E53" s="1148"/>
      <c r="F53" s="1148"/>
      <c r="G53" s="1148"/>
      <c r="H53" s="1148"/>
      <c r="I53" s="1148"/>
      <c r="J53" s="1148"/>
      <c r="K53" s="1148"/>
      <c r="L53" s="1148"/>
      <c r="M53" s="1148"/>
      <c r="N53" s="1148"/>
      <c r="O53" s="1148"/>
      <c r="P53" s="1148"/>
      <c r="Q53" s="1148"/>
      <c r="R53" s="1148"/>
      <c r="S53" s="1149"/>
      <c r="T53" s="316"/>
    </row>
    <row r="180" spans="1:1" ht="15" customHeight="1">
      <c r="A180" s="764"/>
    </row>
  </sheetData>
  <mergeCells count="9">
    <mergeCell ref="B26:K26"/>
    <mergeCell ref="B51:S53"/>
    <mergeCell ref="B4:E5"/>
    <mergeCell ref="F4:K4"/>
    <mergeCell ref="F5:G5"/>
    <mergeCell ref="H5:I5"/>
    <mergeCell ref="J5:K5"/>
    <mergeCell ref="B27:K27"/>
    <mergeCell ref="B28:K28"/>
  </mergeCells>
  <phoneticPr fontId="7"/>
  <pageMargins left="0.78740157480314965" right="0.31496062992125984" top="0.78740157480314965" bottom="0.78740157480314965" header="0.51181102362204722" footer="0.51181102362204722"/>
  <pageSetup paperSize="9" scale="91" firstPageNumber="17" fitToHeight="0" pageOrder="overThenDown" orientation="portrait" r:id="rId1"/>
  <headerFooter alignWithMargins="0">
    <oddFooter>&amp;C&amp;12-　13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0000FF"/>
  </sheetPr>
  <dimension ref="A1:P180"/>
  <sheetViews>
    <sheetView workbookViewId="0">
      <selection activeCell="B2" sqref="B2"/>
    </sheetView>
  </sheetViews>
  <sheetFormatPr defaultColWidth="9" defaultRowHeight="15" customHeight="1"/>
  <cols>
    <col min="1" max="1" width="1.21875" style="28" customWidth="1"/>
    <col min="2" max="2" width="6.77734375" style="36" customWidth="1"/>
    <col min="3" max="3" width="2.44140625" style="36" customWidth="1"/>
    <col min="4" max="4" width="3.109375" style="36" customWidth="1"/>
    <col min="5" max="5" width="2.44140625" style="28" customWidth="1"/>
    <col min="6" max="6" width="6.5546875" style="28" customWidth="1"/>
    <col min="7" max="7" width="7.6640625" style="28" customWidth="1"/>
    <col min="8" max="8" width="6.5546875" style="28" customWidth="1"/>
    <col min="9" max="9" width="7.6640625" style="28" customWidth="1"/>
    <col min="10" max="15" width="8.109375" style="28" customWidth="1"/>
    <col min="16" max="16" width="6.77734375" style="28" customWidth="1"/>
    <col min="17" max="16384" width="9" style="28"/>
  </cols>
  <sheetData>
    <row r="1" spans="2:15" ht="18" customHeight="1"/>
    <row r="2" spans="2:15" ht="18" customHeight="1">
      <c r="B2" s="217" t="s">
        <v>158</v>
      </c>
      <c r="G2" s="36"/>
      <c r="H2" s="36"/>
      <c r="I2" s="36"/>
      <c r="J2" s="36"/>
      <c r="K2" s="36"/>
      <c r="L2" s="36"/>
      <c r="M2" s="36"/>
      <c r="N2" s="36"/>
    </row>
    <row r="3" spans="2:15" ht="15" customHeight="1">
      <c r="B3" s="218" t="s">
        <v>166</v>
      </c>
      <c r="G3" s="36"/>
      <c r="H3" s="36"/>
      <c r="I3" s="36"/>
      <c r="J3" s="36"/>
      <c r="K3" s="36"/>
      <c r="L3" s="36"/>
      <c r="M3" s="1150" t="s">
        <v>100</v>
      </c>
      <c r="N3" s="1150"/>
      <c r="O3" s="1150"/>
    </row>
    <row r="4" spans="2:15" s="88" customFormat="1" ht="15" customHeight="1">
      <c r="B4" s="1101" t="s">
        <v>0</v>
      </c>
      <c r="C4" s="1102"/>
      <c r="D4" s="1102"/>
      <c r="E4" s="1103"/>
      <c r="F4" s="1081" t="s">
        <v>115</v>
      </c>
      <c r="G4" s="1082"/>
      <c r="H4" s="1082"/>
      <c r="I4" s="1083"/>
      <c r="J4" s="1081" t="s">
        <v>81</v>
      </c>
      <c r="K4" s="1082"/>
      <c r="L4" s="1083"/>
      <c r="M4" s="1081" t="s">
        <v>67</v>
      </c>
      <c r="N4" s="1082"/>
      <c r="O4" s="1083"/>
    </row>
    <row r="5" spans="2:15" s="88" customFormat="1" ht="15" customHeight="1">
      <c r="B5" s="1104"/>
      <c r="C5" s="1111"/>
      <c r="D5" s="1111"/>
      <c r="E5" s="1112"/>
      <c r="F5" s="38" t="s">
        <v>116</v>
      </c>
      <c r="G5" s="38" t="s">
        <v>82</v>
      </c>
      <c r="H5" s="38" t="s">
        <v>138</v>
      </c>
      <c r="I5" s="38" t="s">
        <v>68</v>
      </c>
      <c r="J5" s="38" t="s">
        <v>199</v>
      </c>
      <c r="K5" s="38" t="s">
        <v>7</v>
      </c>
      <c r="L5" s="38" t="s">
        <v>8</v>
      </c>
      <c r="M5" s="38" t="s">
        <v>199</v>
      </c>
      <c r="N5" s="38" t="s">
        <v>7</v>
      </c>
      <c r="O5" s="38" t="s">
        <v>8</v>
      </c>
    </row>
    <row r="6" spans="2:15" s="88" customFormat="1" ht="15" customHeight="1">
      <c r="B6" s="559" t="s">
        <v>403</v>
      </c>
      <c r="C6" s="36" t="s">
        <v>98</v>
      </c>
      <c r="D6" s="36"/>
      <c r="E6" s="491"/>
      <c r="F6" s="36"/>
      <c r="G6" s="492">
        <v>22</v>
      </c>
      <c r="H6" s="477"/>
      <c r="I6" s="468">
        <v>1795</v>
      </c>
      <c r="J6" s="355">
        <v>-47.6</v>
      </c>
      <c r="K6" s="493">
        <v>-24.8</v>
      </c>
      <c r="L6" s="355">
        <v>-22.4</v>
      </c>
      <c r="M6" s="493">
        <v>-69.8</v>
      </c>
      <c r="N6" s="355">
        <v>-24.8</v>
      </c>
      <c r="O6" s="493">
        <v>-5.7</v>
      </c>
    </row>
    <row r="7" spans="2:15" s="88" customFormat="1" ht="15" customHeight="1">
      <c r="B7" s="559">
        <v>4</v>
      </c>
      <c r="C7" s="28"/>
      <c r="D7" s="36"/>
      <c r="E7" s="491"/>
      <c r="F7" s="36"/>
      <c r="G7" s="492">
        <v>22</v>
      </c>
      <c r="H7" s="477"/>
      <c r="I7" s="468">
        <v>3156</v>
      </c>
      <c r="J7" s="355">
        <v>0</v>
      </c>
      <c r="K7" s="493">
        <v>15</v>
      </c>
      <c r="L7" s="355">
        <v>6.6</v>
      </c>
      <c r="M7" s="493">
        <v>75.8</v>
      </c>
      <c r="N7" s="355">
        <v>77.5</v>
      </c>
      <c r="O7" s="493">
        <v>102.6</v>
      </c>
    </row>
    <row r="8" spans="2:15" s="88" customFormat="1" ht="15" customHeight="1">
      <c r="B8" s="559">
        <v>5</v>
      </c>
      <c r="C8" s="28"/>
      <c r="D8" s="36"/>
      <c r="E8" s="491"/>
      <c r="F8" s="36"/>
      <c r="G8" s="492">
        <v>29</v>
      </c>
      <c r="H8" s="477"/>
      <c r="I8" s="468">
        <v>2503</v>
      </c>
      <c r="J8" s="355">
        <v>31.8</v>
      </c>
      <c r="K8" s="493">
        <v>33.6</v>
      </c>
      <c r="L8" s="355">
        <v>35.200000000000003</v>
      </c>
      <c r="M8" s="493">
        <v>-20.7</v>
      </c>
      <c r="N8" s="355">
        <v>-36.4</v>
      </c>
      <c r="O8" s="493">
        <v>3.1</v>
      </c>
    </row>
    <row r="9" spans="2:15" s="88" customFormat="1" ht="15" customHeight="1">
      <c r="B9" s="559">
        <v>6</v>
      </c>
      <c r="C9" s="28"/>
      <c r="D9" s="36"/>
      <c r="E9" s="491"/>
      <c r="F9" s="36"/>
      <c r="G9" s="492">
        <v>26</v>
      </c>
      <c r="H9" s="477"/>
      <c r="I9" s="468">
        <v>2259</v>
      </c>
      <c r="J9" s="355">
        <v>-10.3</v>
      </c>
      <c r="K9" s="493">
        <v>22.9</v>
      </c>
      <c r="L9" s="355">
        <v>15.1</v>
      </c>
      <c r="M9" s="493">
        <v>-9.6999999999999993</v>
      </c>
      <c r="N9" s="355">
        <v>29.8</v>
      </c>
      <c r="O9" s="493">
        <v>-2.5</v>
      </c>
    </row>
    <row r="10" spans="2:15" s="88" customFormat="1" ht="15" customHeight="1">
      <c r="B10" s="559">
        <v>7</v>
      </c>
      <c r="C10" s="28"/>
      <c r="D10" s="36"/>
      <c r="E10" s="491"/>
      <c r="F10" s="36"/>
      <c r="G10" s="492">
        <v>49</v>
      </c>
      <c r="H10" s="477"/>
      <c r="I10" s="468">
        <v>6671</v>
      </c>
      <c r="J10" s="355">
        <v>88.5</v>
      </c>
      <c r="K10" s="493">
        <v>8.1</v>
      </c>
      <c r="L10" s="355">
        <v>2.9</v>
      </c>
      <c r="M10" s="493">
        <v>195.3</v>
      </c>
      <c r="N10" s="355">
        <v>6.1</v>
      </c>
      <c r="O10" s="493">
        <v>-32.1</v>
      </c>
    </row>
    <row r="11" spans="2:15" s="88" customFormat="1" ht="15.75" customHeight="1">
      <c r="B11" s="559"/>
      <c r="C11" s="36"/>
      <c r="D11" s="36"/>
      <c r="E11" s="491"/>
      <c r="F11" s="36"/>
      <c r="G11" s="492"/>
      <c r="H11" s="472"/>
      <c r="I11" s="468"/>
      <c r="J11" s="355"/>
      <c r="K11" s="493"/>
      <c r="L11" s="355"/>
      <c r="M11" s="578"/>
      <c r="N11" s="355"/>
      <c r="O11" s="493"/>
    </row>
    <row r="12" spans="2:15" s="88" customFormat="1" ht="13.5" customHeight="1">
      <c r="B12" s="559" t="s">
        <v>430</v>
      </c>
      <c r="C12" s="36" t="s">
        <v>98</v>
      </c>
      <c r="D12" s="36">
        <v>1</v>
      </c>
      <c r="E12" s="491" t="s">
        <v>195</v>
      </c>
      <c r="F12" s="36">
        <v>4</v>
      </c>
      <c r="G12" s="492">
        <v>4</v>
      </c>
      <c r="H12" s="477">
        <v>844</v>
      </c>
      <c r="I12" s="468">
        <v>844</v>
      </c>
      <c r="J12" s="742" t="s">
        <v>366</v>
      </c>
      <c r="K12" s="493">
        <v>19.600000000000001</v>
      </c>
      <c r="L12" s="355">
        <v>19.8</v>
      </c>
      <c r="M12" s="578" t="s">
        <v>366</v>
      </c>
      <c r="N12" s="355">
        <v>-11.7</v>
      </c>
      <c r="O12" s="493">
        <v>53.5</v>
      </c>
    </row>
    <row r="13" spans="2:15" s="88" customFormat="1" ht="13.5" customHeight="1">
      <c r="B13" s="559"/>
      <c r="C13" s="36"/>
      <c r="D13" s="36">
        <v>2</v>
      </c>
      <c r="E13" s="491"/>
      <c r="F13" s="36">
        <v>2</v>
      </c>
      <c r="G13" s="492">
        <v>6</v>
      </c>
      <c r="H13" s="477">
        <v>244</v>
      </c>
      <c r="I13" s="468">
        <v>1088</v>
      </c>
      <c r="J13" s="742">
        <v>500</v>
      </c>
      <c r="K13" s="493">
        <v>16.7</v>
      </c>
      <c r="L13" s="355">
        <v>13.5</v>
      </c>
      <c r="M13" s="578">
        <v>2076</v>
      </c>
      <c r="N13" s="355">
        <v>36.5</v>
      </c>
      <c r="O13" s="493">
        <v>33.799999999999997</v>
      </c>
    </row>
    <row r="14" spans="2:15" s="88" customFormat="1" ht="13.5" customHeight="1">
      <c r="B14" s="559"/>
      <c r="C14" s="36"/>
      <c r="D14" s="36">
        <v>3</v>
      </c>
      <c r="E14" s="491"/>
      <c r="F14" s="36">
        <v>3</v>
      </c>
      <c r="G14" s="492">
        <v>9</v>
      </c>
      <c r="H14" s="477">
        <v>469</v>
      </c>
      <c r="I14" s="468">
        <v>1557</v>
      </c>
      <c r="J14" s="742">
        <v>125</v>
      </c>
      <c r="K14" s="493">
        <v>12.182741116751261</v>
      </c>
      <c r="L14" s="355">
        <v>5.9508408796895118</v>
      </c>
      <c r="M14" s="578">
        <v>556.96202531645577</v>
      </c>
      <c r="N14" s="355">
        <v>49.344813103737927</v>
      </c>
      <c r="O14" s="493">
        <v>8.4053843660571115</v>
      </c>
    </row>
    <row r="15" spans="2:15" s="88" customFormat="1" ht="13.5" customHeight="1">
      <c r="B15" s="559"/>
      <c r="C15" s="36"/>
      <c r="D15" s="36">
        <v>4</v>
      </c>
      <c r="E15" s="491"/>
      <c r="F15" s="36">
        <v>5</v>
      </c>
      <c r="G15" s="492">
        <v>14</v>
      </c>
      <c r="H15" s="477">
        <v>288</v>
      </c>
      <c r="I15" s="468">
        <v>1845</v>
      </c>
      <c r="J15" s="742">
        <v>179.99999999999997</v>
      </c>
      <c r="K15" s="493">
        <v>10.507246376811597</v>
      </c>
      <c r="L15" s="355">
        <v>5.8994197292069561</v>
      </c>
      <c r="M15" s="578">
        <v>337.2037914691943</v>
      </c>
      <c r="N15" s="355">
        <v>79.622924617542481</v>
      </c>
      <c r="O15" s="493">
        <v>4.1568822539914008</v>
      </c>
    </row>
    <row r="16" spans="2:15" s="88" customFormat="1" ht="13.5" customHeight="1">
      <c r="B16" s="559"/>
      <c r="C16" s="36"/>
      <c r="D16" s="36">
        <v>5</v>
      </c>
      <c r="E16" s="491"/>
      <c r="F16" s="36">
        <v>3</v>
      </c>
      <c r="G16" s="492">
        <v>17</v>
      </c>
      <c r="H16" s="477">
        <v>109</v>
      </c>
      <c r="I16" s="468">
        <v>1954</v>
      </c>
      <c r="J16" s="742">
        <v>112.5</v>
      </c>
      <c r="K16" s="493">
        <v>2.4523160762942808</v>
      </c>
      <c r="L16" s="355">
        <v>0.7540744344441741</v>
      </c>
      <c r="M16" s="578">
        <v>165.12890094979647</v>
      </c>
      <c r="N16" s="355">
        <v>52.382583170254392</v>
      </c>
      <c r="O16" s="493">
        <v>-4.3621750662261931</v>
      </c>
    </row>
    <row r="17" spans="2:16" s="88" customFormat="1" ht="13.5" customHeight="1">
      <c r="B17" s="559"/>
      <c r="C17" s="36"/>
      <c r="D17" s="36">
        <v>6</v>
      </c>
      <c r="E17" s="491"/>
      <c r="F17" s="36">
        <v>5</v>
      </c>
      <c r="G17" s="492">
        <v>22</v>
      </c>
      <c r="H17" s="477">
        <v>723</v>
      </c>
      <c r="I17" s="468">
        <v>2677</v>
      </c>
      <c r="J17" s="742">
        <v>120</v>
      </c>
      <c r="K17" s="493">
        <v>0.2</v>
      </c>
      <c r="L17" s="355">
        <v>1.2</v>
      </c>
      <c r="M17" s="578">
        <v>213.1</v>
      </c>
      <c r="N17" s="355">
        <v>15.7</v>
      </c>
      <c r="O17" s="493">
        <v>-4.3</v>
      </c>
    </row>
    <row r="18" spans="2:16" s="88" customFormat="1" ht="13.5" customHeight="1">
      <c r="B18" s="559"/>
      <c r="C18" s="36"/>
      <c r="D18" s="36">
        <v>7</v>
      </c>
      <c r="E18" s="491"/>
      <c r="F18" s="36">
        <v>9</v>
      </c>
      <c r="G18" s="492">
        <v>31</v>
      </c>
      <c r="H18" s="477">
        <v>804</v>
      </c>
      <c r="I18" s="468">
        <v>3481</v>
      </c>
      <c r="J18" s="742">
        <v>158.30000000000001</v>
      </c>
      <c r="K18" s="493">
        <v>2.2000000000000002</v>
      </c>
      <c r="L18" s="355">
        <v>1.1000000000000001</v>
      </c>
      <c r="M18" s="578">
        <v>200.1</v>
      </c>
      <c r="N18" s="355">
        <v>19.5</v>
      </c>
      <c r="O18" s="493">
        <v>-42.9</v>
      </c>
    </row>
    <row r="19" spans="2:16" s="88" customFormat="1" ht="13.5" customHeight="1">
      <c r="B19" s="559"/>
      <c r="C19" s="36"/>
      <c r="D19" s="36">
        <v>8</v>
      </c>
      <c r="E19" s="491"/>
      <c r="F19" s="36">
        <v>3</v>
      </c>
      <c r="G19" s="492">
        <v>34</v>
      </c>
      <c r="H19" s="477">
        <v>225</v>
      </c>
      <c r="I19" s="468">
        <v>3706</v>
      </c>
      <c r="J19" s="742">
        <v>126.66666666666666</v>
      </c>
      <c r="K19" s="493">
        <v>4.3624161073825496</v>
      </c>
      <c r="L19" s="355">
        <v>2.2551838958680293</v>
      </c>
      <c r="M19" s="578">
        <v>179.48717948717947</v>
      </c>
      <c r="N19" s="355">
        <v>11.835332423567714</v>
      </c>
      <c r="O19" s="493">
        <v>-39.41113157871763</v>
      </c>
    </row>
    <row r="20" spans="2:16" s="88" customFormat="1" ht="13.5" customHeight="1">
      <c r="B20" s="559"/>
      <c r="C20" s="36"/>
      <c r="D20" s="36">
        <v>9</v>
      </c>
      <c r="E20" s="491"/>
      <c r="F20" s="36">
        <v>7</v>
      </c>
      <c r="G20" s="492">
        <v>41</v>
      </c>
      <c r="H20" s="477">
        <v>2419</v>
      </c>
      <c r="I20" s="468">
        <v>6125</v>
      </c>
      <c r="J20" s="742">
        <v>115.8</v>
      </c>
      <c r="K20" s="493">
        <v>4.8</v>
      </c>
      <c r="L20" s="355">
        <v>2.9</v>
      </c>
      <c r="M20" s="578">
        <v>259.89999999999998</v>
      </c>
      <c r="N20" s="355">
        <v>14.1</v>
      </c>
      <c r="O20" s="493">
        <v>-37.6</v>
      </c>
    </row>
    <row r="21" spans="2:16" s="88" customFormat="1" ht="13.5" customHeight="1">
      <c r="B21" s="559"/>
      <c r="C21" s="36"/>
      <c r="D21" s="36">
        <v>10</v>
      </c>
      <c r="E21" s="491"/>
      <c r="F21" s="36">
        <v>4</v>
      </c>
      <c r="G21" s="492">
        <v>45</v>
      </c>
      <c r="H21" s="477">
        <v>378</v>
      </c>
      <c r="I21" s="468">
        <v>6503</v>
      </c>
      <c r="J21" s="742">
        <v>125</v>
      </c>
      <c r="K21" s="493">
        <v>7.4024226110363411</v>
      </c>
      <c r="L21" s="355">
        <v>3.2560374864832431</v>
      </c>
      <c r="M21" s="578">
        <v>237.11767755313633</v>
      </c>
      <c r="N21" s="355">
        <v>15.244359936276265</v>
      </c>
      <c r="O21" s="493">
        <v>-39.093443121523563</v>
      </c>
    </row>
    <row r="22" spans="2:16" s="88" customFormat="1" ht="13.5" customHeight="1">
      <c r="B22" s="559"/>
      <c r="C22" s="36"/>
      <c r="D22" s="36">
        <v>11</v>
      </c>
      <c r="E22" s="491"/>
      <c r="F22" s="36">
        <v>2</v>
      </c>
      <c r="G22" s="492">
        <v>47</v>
      </c>
      <c r="H22" s="477">
        <v>81</v>
      </c>
      <c r="I22" s="468">
        <v>6584</v>
      </c>
      <c r="J22" s="742">
        <v>88</v>
      </c>
      <c r="K22" s="493">
        <v>8.4</v>
      </c>
      <c r="L22" s="355">
        <v>2.2999999999999998</v>
      </c>
      <c r="M22" s="578">
        <v>198.1</v>
      </c>
      <c r="N22" s="355">
        <v>6.2</v>
      </c>
      <c r="O22" s="493">
        <v>-39.799999999999997</v>
      </c>
    </row>
    <row r="23" spans="2:16" s="88" customFormat="1" ht="13.5" customHeight="1">
      <c r="B23" s="559"/>
      <c r="C23" s="36"/>
      <c r="D23" s="36">
        <v>12</v>
      </c>
      <c r="E23" s="491"/>
      <c r="F23" s="36">
        <v>2</v>
      </c>
      <c r="G23" s="492">
        <v>49</v>
      </c>
      <c r="H23" s="477">
        <v>87</v>
      </c>
      <c r="I23" s="468">
        <v>6671</v>
      </c>
      <c r="J23" s="742">
        <v>88.5</v>
      </c>
      <c r="K23" s="493">
        <v>8.1</v>
      </c>
      <c r="L23" s="355">
        <v>2.9</v>
      </c>
      <c r="M23" s="578">
        <v>195.3</v>
      </c>
      <c r="N23" s="355">
        <v>6.1</v>
      </c>
      <c r="O23" s="493">
        <v>-32.1</v>
      </c>
    </row>
    <row r="24" spans="2:16" s="88" customFormat="1" ht="13.5" customHeight="1">
      <c r="B24" s="559">
        <v>8</v>
      </c>
      <c r="C24" s="36" t="s">
        <v>98</v>
      </c>
      <c r="D24" s="36">
        <v>1</v>
      </c>
      <c r="E24" s="491" t="s">
        <v>143</v>
      </c>
      <c r="F24" s="36">
        <v>1</v>
      </c>
      <c r="G24" s="492">
        <v>1</v>
      </c>
      <c r="H24" s="477">
        <v>120</v>
      </c>
      <c r="I24" s="468">
        <v>120</v>
      </c>
      <c r="J24" s="742">
        <v>-75</v>
      </c>
      <c r="K24" s="493">
        <v>3</v>
      </c>
      <c r="L24" s="355">
        <v>5.6</v>
      </c>
      <c r="M24" s="578">
        <v>-85.8</v>
      </c>
      <c r="N24" s="355">
        <v>10.3</v>
      </c>
      <c r="O24" s="493">
        <v>-1.3</v>
      </c>
    </row>
    <row r="25" spans="2:16" s="88" customFormat="1" ht="13.5" customHeight="1">
      <c r="B25" s="559"/>
      <c r="C25" s="36"/>
      <c r="D25" s="88">
        <v>2</v>
      </c>
      <c r="E25" s="491"/>
      <c r="F25" s="36">
        <v>4</v>
      </c>
      <c r="G25" s="492">
        <v>5</v>
      </c>
      <c r="H25" s="477">
        <v>351</v>
      </c>
      <c r="I25" s="468">
        <v>471</v>
      </c>
      <c r="J25" s="742">
        <v>-16.7</v>
      </c>
      <c r="K25" s="493">
        <v>17.899999999999999</v>
      </c>
      <c r="L25" s="355">
        <v>8.4</v>
      </c>
      <c r="M25" s="578">
        <v>-56.7</v>
      </c>
      <c r="N25" s="355">
        <v>-25.5</v>
      </c>
      <c r="O25" s="493">
        <v>-13.6</v>
      </c>
      <c r="P25" s="406"/>
    </row>
    <row r="26" spans="2:16" s="88" customFormat="1" ht="13.5" customHeight="1">
      <c r="B26" s="559"/>
      <c r="C26" s="36"/>
      <c r="D26" s="88">
        <v>3</v>
      </c>
      <c r="E26" s="491"/>
      <c r="F26" s="36">
        <v>8</v>
      </c>
      <c r="G26" s="492">
        <v>13</v>
      </c>
      <c r="H26" s="477">
        <v>380</v>
      </c>
      <c r="I26" s="468">
        <v>851</v>
      </c>
      <c r="J26" s="742">
        <v>44.4</v>
      </c>
      <c r="K26" s="493">
        <v>10</v>
      </c>
      <c r="L26" s="355">
        <v>8.3000000000000007</v>
      </c>
      <c r="M26" s="578">
        <v>-45.3</v>
      </c>
      <c r="N26" s="355">
        <v>-30.5</v>
      </c>
      <c r="O26" s="493">
        <v>-6</v>
      </c>
      <c r="P26" s="406"/>
    </row>
    <row r="27" spans="2:16" s="88" customFormat="1" ht="13.5" customHeight="1">
      <c r="B27" s="559"/>
      <c r="C27" s="36"/>
      <c r="D27" s="88">
        <v>4</v>
      </c>
      <c r="E27" s="491"/>
      <c r="F27" s="36">
        <v>3</v>
      </c>
      <c r="G27" s="492">
        <v>16</v>
      </c>
      <c r="H27" s="477">
        <v>502</v>
      </c>
      <c r="I27" s="468">
        <v>1353</v>
      </c>
      <c r="J27" s="742">
        <v>14.3</v>
      </c>
      <c r="K27" s="493">
        <v>0</v>
      </c>
      <c r="L27" s="355">
        <v>7.9</v>
      </c>
      <c r="M27" s="578">
        <v>-26.7</v>
      </c>
      <c r="N27" s="355">
        <v>-32</v>
      </c>
      <c r="O27" s="493">
        <v>-2.9</v>
      </c>
      <c r="P27" s="406"/>
    </row>
    <row r="28" spans="2:16" s="88" customFormat="1" ht="13.5" customHeight="1">
      <c r="B28" s="559"/>
      <c r="C28" s="36"/>
      <c r="D28" s="88">
        <v>5</v>
      </c>
      <c r="E28" s="491"/>
      <c r="F28" s="36">
        <v>5</v>
      </c>
      <c r="G28" s="492">
        <v>21</v>
      </c>
      <c r="H28" s="477">
        <v>253</v>
      </c>
      <c r="I28" s="468">
        <v>1606</v>
      </c>
      <c r="J28" s="742">
        <v>23.5</v>
      </c>
      <c r="K28" s="493">
        <v>1.6</v>
      </c>
      <c r="L28" s="355">
        <v>4.4000000000000004</v>
      </c>
      <c r="M28" s="578">
        <v>-17.8</v>
      </c>
      <c r="N28" s="355">
        <v>-26.6</v>
      </c>
      <c r="O28" s="493">
        <v>2.8</v>
      </c>
    </row>
    <row r="29" spans="2:16" s="88" customFormat="1" ht="13.5" customHeight="1">
      <c r="B29" s="559"/>
      <c r="C29" s="36"/>
      <c r="D29" s="88">
        <v>6</v>
      </c>
      <c r="E29" s="491"/>
      <c r="F29" s="36">
        <v>1</v>
      </c>
      <c r="G29" s="492">
        <v>22</v>
      </c>
      <c r="H29" s="477">
        <v>410</v>
      </c>
      <c r="I29" s="468">
        <v>2016</v>
      </c>
      <c r="J29" s="742">
        <v>0</v>
      </c>
      <c r="K29" s="493">
        <v>5.2980132450331174</v>
      </c>
      <c r="L29" s="355">
        <v>7.134268537074151</v>
      </c>
      <c r="M29" s="578">
        <v>-24.691819200597685</v>
      </c>
      <c r="N29" s="355">
        <v>-20.841554313274145</v>
      </c>
      <c r="O29" s="493">
        <v>6.356942709857627</v>
      </c>
    </row>
    <row r="30" spans="2:16" s="88" customFormat="1" ht="13.5" customHeight="1">
      <c r="B30" s="52"/>
      <c r="C30" s="53"/>
      <c r="D30" s="53"/>
      <c r="E30" s="494"/>
      <c r="F30" s="53"/>
      <c r="G30" s="495"/>
      <c r="H30" s="482"/>
      <c r="I30" s="496"/>
      <c r="J30" s="497"/>
      <c r="K30" s="498"/>
      <c r="L30" s="497"/>
      <c r="M30" s="498"/>
      <c r="N30" s="497"/>
      <c r="O30" s="498"/>
    </row>
    <row r="31" spans="2:16" s="65" customFormat="1" ht="15" customHeight="1">
      <c r="B31" s="64" t="s">
        <v>207</v>
      </c>
      <c r="O31" s="131"/>
    </row>
    <row r="32" spans="2:16" s="65" customFormat="1" ht="15" customHeight="1">
      <c r="B32" s="180" t="s">
        <v>208</v>
      </c>
      <c r="C32" s="50"/>
      <c r="D32" s="50"/>
      <c r="E32" s="50"/>
      <c r="F32" s="50"/>
      <c r="G32" s="50"/>
      <c r="H32" s="50"/>
      <c r="I32" s="50"/>
      <c r="J32" s="50"/>
      <c r="K32" s="50"/>
      <c r="L32" s="50"/>
      <c r="M32" s="50"/>
      <c r="N32" s="50"/>
      <c r="O32" s="123"/>
    </row>
    <row r="33" spans="2:15" ht="9.75" customHeight="1">
      <c r="O33" s="165"/>
    </row>
    <row r="34" spans="2:15" ht="15" customHeight="1">
      <c r="B34" s="51"/>
      <c r="C34" s="42"/>
      <c r="D34" s="42"/>
      <c r="E34" s="160"/>
      <c r="F34" s="160"/>
      <c r="G34" s="160"/>
      <c r="H34" s="160"/>
      <c r="I34" s="160"/>
      <c r="J34" s="160"/>
      <c r="K34" s="160"/>
      <c r="L34" s="160"/>
      <c r="M34" s="160"/>
      <c r="N34" s="160"/>
      <c r="O34" s="152"/>
    </row>
    <row r="35" spans="2:15" ht="15" customHeight="1">
      <c r="B35" s="41"/>
      <c r="O35" s="153"/>
    </row>
    <row r="36" spans="2:15" ht="15" customHeight="1">
      <c r="B36" s="41"/>
      <c r="C36" s="187"/>
      <c r="O36" s="153"/>
    </row>
    <row r="37" spans="2:15" ht="15" customHeight="1">
      <c r="B37" s="41"/>
      <c r="O37" s="153"/>
    </row>
    <row r="38" spans="2:15" ht="15" customHeight="1">
      <c r="B38" s="41"/>
      <c r="O38" s="153"/>
    </row>
    <row r="39" spans="2:15" ht="15" customHeight="1">
      <c r="B39" s="41"/>
      <c r="O39" s="153"/>
    </row>
    <row r="40" spans="2:15" ht="15" customHeight="1">
      <c r="B40" s="41"/>
      <c r="O40" s="153"/>
    </row>
    <row r="41" spans="2:15" ht="15" customHeight="1">
      <c r="B41" s="41"/>
      <c r="O41" s="153"/>
    </row>
    <row r="42" spans="2:15" ht="15" customHeight="1">
      <c r="B42" s="41"/>
      <c r="O42" s="153"/>
    </row>
    <row r="43" spans="2:15" ht="15" customHeight="1">
      <c r="B43" s="41"/>
      <c r="O43" s="153"/>
    </row>
    <row r="44" spans="2:15" ht="15" customHeight="1">
      <c r="B44" s="41"/>
      <c r="O44" s="153"/>
    </row>
    <row r="45" spans="2:15" ht="15" customHeight="1">
      <c r="B45" s="41"/>
      <c r="O45" s="153"/>
    </row>
    <row r="46" spans="2:15" ht="15" customHeight="1">
      <c r="B46" s="41"/>
      <c r="O46" s="153"/>
    </row>
    <row r="47" spans="2:15" ht="15" customHeight="1">
      <c r="B47" s="41"/>
      <c r="O47" s="153"/>
    </row>
    <row r="48" spans="2:15" ht="15" customHeight="1">
      <c r="B48" s="41"/>
      <c r="O48" s="153"/>
    </row>
    <row r="49" spans="2:15" ht="15" customHeight="1">
      <c r="B49" s="41"/>
      <c r="O49" s="153"/>
    </row>
    <row r="50" spans="2:15" ht="11.25" customHeight="1">
      <c r="B50" s="52"/>
      <c r="C50" s="53"/>
      <c r="D50" s="53"/>
      <c r="E50" s="161"/>
      <c r="F50" s="161"/>
      <c r="G50" s="161"/>
      <c r="H50" s="161"/>
      <c r="I50" s="161"/>
      <c r="J50" s="161"/>
      <c r="K50" s="161"/>
      <c r="L50" s="161"/>
      <c r="M50" s="161"/>
      <c r="N50" s="161"/>
      <c r="O50" s="156"/>
    </row>
    <row r="51" spans="2:15" ht="7.5" customHeight="1"/>
    <row r="52" spans="2:15" ht="15" customHeight="1">
      <c r="B52" s="1043" t="s">
        <v>455</v>
      </c>
      <c r="C52" s="1044"/>
      <c r="D52" s="1044"/>
      <c r="E52" s="1044"/>
      <c r="F52" s="1044"/>
      <c r="G52" s="1044"/>
      <c r="H52" s="1044"/>
      <c r="I52" s="1044"/>
      <c r="J52" s="1044"/>
      <c r="K52" s="1044"/>
      <c r="L52" s="1044"/>
      <c r="M52" s="1044"/>
      <c r="N52" s="1044"/>
      <c r="O52" s="1045"/>
    </row>
    <row r="53" spans="2:15" ht="15" customHeight="1">
      <c r="B53" s="1046"/>
      <c r="C53" s="1047"/>
      <c r="D53" s="1047"/>
      <c r="E53" s="1047"/>
      <c r="F53" s="1047"/>
      <c r="G53" s="1047"/>
      <c r="H53" s="1047"/>
      <c r="I53" s="1047"/>
      <c r="J53" s="1047"/>
      <c r="K53" s="1047"/>
      <c r="L53" s="1047"/>
      <c r="M53" s="1047"/>
      <c r="N53" s="1047"/>
      <c r="O53" s="1048"/>
    </row>
    <row r="54" spans="2:15" ht="15" customHeight="1">
      <c r="B54" s="1080"/>
      <c r="C54" s="1050"/>
      <c r="D54" s="1050"/>
      <c r="E54" s="1050"/>
      <c r="F54" s="1050"/>
      <c r="G54" s="1050"/>
      <c r="H54" s="1050"/>
      <c r="I54" s="1050"/>
      <c r="J54" s="1050"/>
      <c r="K54" s="1050"/>
      <c r="L54" s="1050"/>
      <c r="M54" s="1050"/>
      <c r="N54" s="1050"/>
      <c r="O54" s="1051"/>
    </row>
    <row r="180" spans="1:1" ht="15" customHeight="1">
      <c r="A180" s="764"/>
    </row>
  </sheetData>
  <mergeCells count="6">
    <mergeCell ref="B52:O54"/>
    <mergeCell ref="M3:O3"/>
    <mergeCell ref="B4:E5"/>
    <mergeCell ref="F4:I4"/>
    <mergeCell ref="J4:L4"/>
    <mergeCell ref="M4:O4"/>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14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0000FF"/>
  </sheetPr>
  <dimension ref="A1:S180"/>
  <sheetViews>
    <sheetView zoomScale="113" zoomScaleNormal="145" workbookViewId="0">
      <selection activeCell="B2" sqref="B2"/>
    </sheetView>
  </sheetViews>
  <sheetFormatPr defaultColWidth="9" defaultRowHeight="15" customHeight="1"/>
  <cols>
    <col min="1" max="1" width="1.21875" style="28" customWidth="1"/>
    <col min="2" max="2" width="6.88671875" style="36" customWidth="1"/>
    <col min="3" max="3" width="2.44140625" style="36" customWidth="1"/>
    <col min="4" max="4" width="3.109375" style="36" customWidth="1"/>
    <col min="5" max="5" width="2.44140625" style="36" customWidth="1"/>
    <col min="6" max="14" width="8.33203125" style="36" customWidth="1"/>
    <col min="15" max="15" width="8.88671875" style="28" customWidth="1"/>
    <col min="16" max="16" width="2.77734375" style="28" customWidth="1"/>
    <col min="17" max="18" width="9" style="28"/>
    <col min="19" max="19" width="9.88671875" style="28" bestFit="1" customWidth="1"/>
    <col min="20" max="16384" width="9" style="28"/>
  </cols>
  <sheetData>
    <row r="1" spans="2:14" ht="18" customHeight="1"/>
    <row r="2" spans="2:14" ht="18" customHeight="1">
      <c r="B2" s="217" t="s">
        <v>159</v>
      </c>
    </row>
    <row r="3" spans="2:14" ht="15" customHeight="1">
      <c r="B3" s="218" t="s">
        <v>160</v>
      </c>
      <c r="G3" s="36" t="s">
        <v>340</v>
      </c>
      <c r="K3" s="36" t="s">
        <v>14</v>
      </c>
      <c r="N3" s="37" t="s">
        <v>126</v>
      </c>
    </row>
    <row r="4" spans="2:14" s="88" customFormat="1" ht="15" customHeight="1">
      <c r="B4" s="1085" t="s">
        <v>0</v>
      </c>
      <c r="C4" s="1086"/>
      <c r="D4" s="1086"/>
      <c r="E4" s="1087"/>
      <c r="F4" s="1081" t="s">
        <v>13</v>
      </c>
      <c r="G4" s="1082"/>
      <c r="H4" s="1083"/>
      <c r="I4" s="1081" t="s">
        <v>141</v>
      </c>
      <c r="J4" s="1082"/>
      <c r="K4" s="1083"/>
      <c r="L4" s="1081" t="s">
        <v>142</v>
      </c>
      <c r="M4" s="1082"/>
      <c r="N4" s="1083"/>
    </row>
    <row r="5" spans="2:14" s="88" customFormat="1" ht="15" customHeight="1">
      <c r="B5" s="1074"/>
      <c r="C5" s="1157"/>
      <c r="D5" s="1157"/>
      <c r="E5" s="1158"/>
      <c r="F5" s="39" t="s">
        <v>117</v>
      </c>
      <c r="G5" s="39" t="s">
        <v>1</v>
      </c>
      <c r="H5" s="39" t="s">
        <v>2</v>
      </c>
      <c r="I5" s="39" t="s">
        <v>117</v>
      </c>
      <c r="J5" s="39" t="s">
        <v>1</v>
      </c>
      <c r="K5" s="39" t="s">
        <v>105</v>
      </c>
      <c r="L5" s="39" t="s">
        <v>117</v>
      </c>
      <c r="M5" s="39" t="s">
        <v>1</v>
      </c>
      <c r="N5" s="40" t="s">
        <v>2</v>
      </c>
    </row>
    <row r="6" spans="2:14" s="88" customFormat="1" ht="15" hidden="1" customHeight="1">
      <c r="B6" s="124">
        <v>20</v>
      </c>
      <c r="C6" s="43" t="s">
        <v>88</v>
      </c>
      <c r="D6" s="43"/>
      <c r="E6" s="360"/>
      <c r="F6" s="362">
        <v>101.5</v>
      </c>
      <c r="G6" s="361">
        <v>101.9</v>
      </c>
      <c r="H6" s="362">
        <v>102.1</v>
      </c>
      <c r="I6" s="361"/>
      <c r="J6" s="362"/>
      <c r="K6" s="361"/>
      <c r="L6" s="362">
        <v>1</v>
      </c>
      <c r="M6" s="361">
        <v>1.4</v>
      </c>
      <c r="N6" s="363">
        <v>1.4</v>
      </c>
    </row>
    <row r="7" spans="2:14" s="88" customFormat="1" ht="15" hidden="1" customHeight="1">
      <c r="B7" s="69">
        <v>21</v>
      </c>
      <c r="C7" s="45" t="s">
        <v>256</v>
      </c>
      <c r="D7" s="45"/>
      <c r="E7" s="129"/>
      <c r="F7" s="258">
        <v>100.8</v>
      </c>
      <c r="G7" s="104">
        <v>100.6</v>
      </c>
      <c r="H7" s="258">
        <v>100.7</v>
      </c>
      <c r="I7" s="104"/>
      <c r="J7" s="258"/>
      <c r="K7" s="104"/>
      <c r="L7" s="258">
        <v>-0.7</v>
      </c>
      <c r="M7" s="104">
        <v>-1.3</v>
      </c>
      <c r="N7" s="132">
        <v>-1.4</v>
      </c>
    </row>
    <row r="8" spans="2:14" s="88" customFormat="1" ht="15.75" hidden="1" customHeight="1">
      <c r="B8" s="69">
        <v>22</v>
      </c>
      <c r="C8" s="45" t="s">
        <v>271</v>
      </c>
      <c r="D8" s="45"/>
      <c r="E8" s="129"/>
      <c r="F8" s="258">
        <v>100</v>
      </c>
      <c r="G8" s="104">
        <v>100</v>
      </c>
      <c r="H8" s="258">
        <v>100</v>
      </c>
      <c r="I8" s="104"/>
      <c r="J8" s="258"/>
      <c r="K8" s="104"/>
      <c r="L8" s="258">
        <v>-0.8</v>
      </c>
      <c r="M8" s="104">
        <v>-0.6</v>
      </c>
      <c r="N8" s="132">
        <v>-0.7</v>
      </c>
    </row>
    <row r="9" spans="2:14" s="88" customFormat="1" ht="15" hidden="1" customHeight="1">
      <c r="B9" s="69">
        <v>23</v>
      </c>
      <c r="C9" s="45" t="s">
        <v>256</v>
      </c>
      <c r="D9" s="45"/>
      <c r="E9" s="129"/>
      <c r="F9" s="258">
        <v>96.6</v>
      </c>
      <c r="G9" s="104">
        <v>96.1</v>
      </c>
      <c r="H9" s="258">
        <v>96.3</v>
      </c>
      <c r="I9" s="104"/>
      <c r="J9" s="258"/>
      <c r="K9" s="104"/>
      <c r="L9" s="258">
        <v>-0.7</v>
      </c>
      <c r="M9" s="104">
        <v>-0.2</v>
      </c>
      <c r="N9" s="132">
        <v>-0.3</v>
      </c>
    </row>
    <row r="10" spans="2:14" s="88" customFormat="1" ht="15" hidden="1" customHeight="1">
      <c r="B10" s="69">
        <v>24</v>
      </c>
      <c r="C10" s="45" t="s">
        <v>256</v>
      </c>
      <c r="D10" s="45"/>
      <c r="E10" s="129"/>
      <c r="F10" s="258">
        <v>96.5</v>
      </c>
      <c r="G10" s="104">
        <v>96</v>
      </c>
      <c r="H10" s="258">
        <v>96.2</v>
      </c>
      <c r="I10" s="104"/>
      <c r="J10" s="258"/>
      <c r="K10" s="104"/>
      <c r="L10" s="258">
        <v>-0.1</v>
      </c>
      <c r="M10" s="104">
        <v>-0.1</v>
      </c>
      <c r="N10" s="132">
        <v>0</v>
      </c>
    </row>
    <row r="11" spans="2:14" s="88" customFormat="1" ht="15" hidden="1" customHeight="1">
      <c r="B11" s="41">
        <v>25</v>
      </c>
      <c r="C11" s="36" t="s">
        <v>318</v>
      </c>
      <c r="D11" s="36"/>
      <c r="E11" s="491"/>
      <c r="F11" s="462">
        <v>96.6</v>
      </c>
      <c r="G11" s="462">
        <v>96.3</v>
      </c>
      <c r="H11" s="462">
        <v>96.6</v>
      </c>
      <c r="I11" s="462"/>
      <c r="J11" s="462"/>
      <c r="K11" s="462"/>
      <c r="L11" s="462">
        <v>0.2</v>
      </c>
      <c r="M11" s="462">
        <v>0.3</v>
      </c>
      <c r="N11" s="462">
        <v>0.4</v>
      </c>
    </row>
    <row r="12" spans="2:14" s="88" customFormat="1" ht="15" customHeight="1">
      <c r="B12" s="575" t="s">
        <v>406</v>
      </c>
      <c r="C12" s="36" t="s">
        <v>256</v>
      </c>
      <c r="D12" s="36"/>
      <c r="E12" s="527"/>
      <c r="F12" s="462">
        <v>99.4</v>
      </c>
      <c r="G12" s="462">
        <v>99.7</v>
      </c>
      <c r="H12" s="462">
        <v>99.8</v>
      </c>
      <c r="I12" s="462"/>
      <c r="J12" s="462"/>
      <c r="K12" s="462"/>
      <c r="L12" s="462">
        <v>-0.6</v>
      </c>
      <c r="M12" s="462">
        <v>-0.3</v>
      </c>
      <c r="N12" s="462">
        <v>-0.2</v>
      </c>
    </row>
    <row r="13" spans="2:14" s="88" customFormat="1" ht="15" customHeight="1">
      <c r="B13" s="575">
        <v>4</v>
      </c>
      <c r="C13" s="36"/>
      <c r="D13" s="36"/>
      <c r="E13" s="527"/>
      <c r="F13" s="462">
        <v>101.6</v>
      </c>
      <c r="G13" s="462">
        <v>101.8</v>
      </c>
      <c r="H13" s="462">
        <v>102.3</v>
      </c>
      <c r="I13" s="462"/>
      <c r="J13" s="462"/>
      <c r="K13" s="462"/>
      <c r="L13" s="462">
        <v>2.2000000000000002</v>
      </c>
      <c r="M13" s="462">
        <v>2.2000000000000002</v>
      </c>
      <c r="N13" s="462">
        <v>2.5</v>
      </c>
    </row>
    <row r="14" spans="2:14" s="88" customFormat="1" ht="15" customHeight="1">
      <c r="B14" s="575">
        <v>5</v>
      </c>
      <c r="C14" s="36"/>
      <c r="D14" s="36"/>
      <c r="E14" s="527"/>
      <c r="F14" s="462">
        <v>105.1</v>
      </c>
      <c r="G14" s="462">
        <v>105</v>
      </c>
      <c r="H14" s="462">
        <v>105.6</v>
      </c>
      <c r="I14" s="462"/>
      <c r="J14" s="462"/>
      <c r="K14" s="462"/>
      <c r="L14" s="462">
        <v>3.4</v>
      </c>
      <c r="M14" s="462">
        <v>3.1</v>
      </c>
      <c r="N14" s="462">
        <v>3.2</v>
      </c>
    </row>
    <row r="15" spans="2:14" s="88" customFormat="1" ht="15" customHeight="1">
      <c r="B15" s="575">
        <v>6</v>
      </c>
      <c r="C15" s="36"/>
      <c r="D15" s="36"/>
      <c r="E15" s="527"/>
      <c r="F15" s="462">
        <v>108.4</v>
      </c>
      <c r="G15" s="462">
        <v>108.1</v>
      </c>
      <c r="H15" s="462">
        <v>108.5</v>
      </c>
      <c r="I15" s="462"/>
      <c r="J15" s="462"/>
      <c r="K15" s="462"/>
      <c r="L15" s="462">
        <v>3.2</v>
      </c>
      <c r="M15" s="462">
        <v>3</v>
      </c>
      <c r="N15" s="462">
        <v>2.7</v>
      </c>
    </row>
    <row r="16" spans="2:14" s="88" customFormat="1" ht="15" customHeight="1">
      <c r="B16" s="575">
        <v>7</v>
      </c>
      <c r="C16" s="36"/>
      <c r="D16" s="36"/>
      <c r="E16" s="527"/>
      <c r="F16" s="462">
        <v>112.6</v>
      </c>
      <c r="G16" s="462">
        <v>112</v>
      </c>
      <c r="H16" s="462">
        <v>111.9</v>
      </c>
      <c r="I16" s="462"/>
      <c r="J16" s="462"/>
      <c r="K16" s="462"/>
      <c r="L16" s="462">
        <v>3.8</v>
      </c>
      <c r="M16" s="462">
        <v>3.6</v>
      </c>
      <c r="N16" s="462">
        <v>3.2</v>
      </c>
    </row>
    <row r="17" spans="2:19" s="88" customFormat="1" ht="15" customHeight="1">
      <c r="B17" s="470"/>
      <c r="C17" s="36"/>
      <c r="D17" s="36"/>
      <c r="E17" s="491"/>
      <c r="F17" s="462"/>
      <c r="G17" s="462"/>
      <c r="H17" s="462"/>
      <c r="I17" s="462"/>
      <c r="J17" s="462"/>
      <c r="K17" s="462"/>
      <c r="L17" s="462"/>
      <c r="M17" s="462"/>
      <c r="N17" s="462"/>
      <c r="S17" s="741"/>
    </row>
    <row r="18" spans="2:19" s="88" customFormat="1" ht="13.5" customHeight="1">
      <c r="B18" s="559" t="s">
        <v>430</v>
      </c>
      <c r="C18" s="36" t="s">
        <v>98</v>
      </c>
      <c r="D18" s="36">
        <v>1</v>
      </c>
      <c r="E18" s="491" t="s">
        <v>143</v>
      </c>
      <c r="F18" s="634">
        <v>111.2</v>
      </c>
      <c r="G18" s="634">
        <v>111.2</v>
      </c>
      <c r="H18" s="634">
        <v>111.2</v>
      </c>
      <c r="I18" s="462">
        <v>0.3</v>
      </c>
      <c r="J18" s="462">
        <v>0.5</v>
      </c>
      <c r="K18" s="462">
        <v>0.5</v>
      </c>
      <c r="L18" s="462">
        <v>4.2</v>
      </c>
      <c r="M18" s="462">
        <v>4.5</v>
      </c>
      <c r="N18" s="462">
        <v>4</v>
      </c>
    </row>
    <row r="19" spans="2:19" s="88" customFormat="1" ht="13.5" customHeight="1">
      <c r="B19" s="559"/>
      <c r="C19" s="36"/>
      <c r="D19" s="36">
        <v>2</v>
      </c>
      <c r="E19" s="491"/>
      <c r="F19" s="634">
        <v>111</v>
      </c>
      <c r="G19" s="634">
        <v>110.8</v>
      </c>
      <c r="H19" s="634">
        <v>110.8</v>
      </c>
      <c r="I19" s="462">
        <v>-0.2</v>
      </c>
      <c r="J19" s="462">
        <v>-0.3</v>
      </c>
      <c r="K19" s="462">
        <v>-0.4</v>
      </c>
      <c r="L19" s="462">
        <v>4.0999999999999996</v>
      </c>
      <c r="M19" s="462">
        <v>4.0999999999999996</v>
      </c>
      <c r="N19" s="462">
        <v>3.7</v>
      </c>
    </row>
    <row r="20" spans="2:19" s="88" customFormat="1" ht="13.5" customHeight="1">
      <c r="B20" s="559"/>
      <c r="C20" s="36"/>
      <c r="D20" s="36">
        <v>3</v>
      </c>
      <c r="E20" s="491"/>
      <c r="F20" s="634">
        <v>111.4</v>
      </c>
      <c r="G20" s="634">
        <v>111.1</v>
      </c>
      <c r="H20" s="634">
        <v>111.1</v>
      </c>
      <c r="I20" s="462">
        <v>0.3</v>
      </c>
      <c r="J20" s="462">
        <v>0.3</v>
      </c>
      <c r="K20" s="462">
        <v>0.3</v>
      </c>
      <c r="L20" s="462">
        <v>4.2</v>
      </c>
      <c r="M20" s="462">
        <v>4.0999999999999996</v>
      </c>
      <c r="N20" s="462">
        <v>3.6</v>
      </c>
    </row>
    <row r="21" spans="2:19" s="88" customFormat="1" ht="13.5" customHeight="1">
      <c r="B21" s="559"/>
      <c r="C21" s="36"/>
      <c r="D21" s="36">
        <v>4</v>
      </c>
      <c r="E21" s="491"/>
      <c r="F21" s="634">
        <v>112.3</v>
      </c>
      <c r="G21" s="634">
        <v>111.3</v>
      </c>
      <c r="H21" s="634">
        <v>111.5</v>
      </c>
      <c r="I21" s="462">
        <v>0.8</v>
      </c>
      <c r="J21" s="462">
        <v>0.2</v>
      </c>
      <c r="K21" s="462">
        <v>0.4</v>
      </c>
      <c r="L21" s="462">
        <v>4.4000000000000004</v>
      </c>
      <c r="M21" s="462">
        <v>3.9</v>
      </c>
      <c r="N21" s="462">
        <v>3.6</v>
      </c>
    </row>
    <row r="22" spans="2:19" s="88" customFormat="1" ht="13.5" customHeight="1">
      <c r="B22" s="559"/>
      <c r="C22" s="36"/>
      <c r="D22" s="36">
        <v>5</v>
      </c>
      <c r="E22" s="491"/>
      <c r="F22" s="634">
        <v>112.8</v>
      </c>
      <c r="G22" s="634">
        <v>111.8</v>
      </c>
      <c r="H22" s="634">
        <v>111.8</v>
      </c>
      <c r="I22" s="462">
        <v>0.5</v>
      </c>
      <c r="J22" s="462">
        <v>0.4</v>
      </c>
      <c r="K22" s="462">
        <v>0.3</v>
      </c>
      <c r="L22" s="462">
        <v>4.5</v>
      </c>
      <c r="M22" s="462">
        <v>3.9</v>
      </c>
      <c r="N22" s="462">
        <v>3.5</v>
      </c>
    </row>
    <row r="23" spans="2:19" s="88" customFormat="1" ht="13.5" customHeight="1">
      <c r="B23" s="559"/>
      <c r="C23" s="36"/>
      <c r="D23" s="36">
        <v>6</v>
      </c>
      <c r="E23" s="491"/>
      <c r="F23" s="634">
        <v>112.8</v>
      </c>
      <c r="G23" s="634">
        <v>111.7</v>
      </c>
      <c r="H23" s="634">
        <v>111.7</v>
      </c>
      <c r="I23" s="462">
        <v>0</v>
      </c>
      <c r="J23" s="462">
        <v>-0.1</v>
      </c>
      <c r="K23" s="462">
        <v>-0.1</v>
      </c>
      <c r="L23" s="462">
        <v>4.4000000000000004</v>
      </c>
      <c r="M23" s="462">
        <v>3.8</v>
      </c>
      <c r="N23" s="462">
        <v>3.3</v>
      </c>
    </row>
    <row r="24" spans="2:19" s="88" customFormat="1" ht="13.5" customHeight="1">
      <c r="B24" s="559"/>
      <c r="C24" s="36"/>
      <c r="D24" s="36">
        <v>7</v>
      </c>
      <c r="E24" s="491"/>
      <c r="F24" s="634">
        <v>112.9</v>
      </c>
      <c r="G24" s="634">
        <v>111.9</v>
      </c>
      <c r="H24" s="634">
        <v>111.9</v>
      </c>
      <c r="I24" s="462">
        <v>0.1</v>
      </c>
      <c r="J24" s="462">
        <v>0.2</v>
      </c>
      <c r="K24" s="462">
        <v>0.2</v>
      </c>
      <c r="L24" s="462">
        <v>4.0999999999999996</v>
      </c>
      <c r="M24" s="462">
        <v>3.4</v>
      </c>
      <c r="N24" s="462">
        <v>3.1</v>
      </c>
    </row>
    <row r="25" spans="2:19" s="88" customFormat="1" ht="13.5" customHeight="1">
      <c r="B25" s="559"/>
      <c r="C25" s="36"/>
      <c r="D25" s="36">
        <v>8</v>
      </c>
      <c r="E25" s="491"/>
      <c r="F25" s="634">
        <v>113.1</v>
      </c>
      <c r="G25" s="634">
        <v>112.3</v>
      </c>
      <c r="H25" s="634">
        <v>112.1</v>
      </c>
      <c r="I25" s="462">
        <v>0.2</v>
      </c>
      <c r="J25" s="462">
        <v>0.3</v>
      </c>
      <c r="K25" s="462">
        <v>0.2</v>
      </c>
      <c r="L25" s="462">
        <v>3.5</v>
      </c>
      <c r="M25" s="462">
        <v>3</v>
      </c>
      <c r="N25" s="462">
        <v>2.7</v>
      </c>
    </row>
    <row r="26" spans="2:19" s="88" customFormat="1" ht="13.5" customHeight="1">
      <c r="B26" s="559"/>
      <c r="C26" s="36"/>
      <c r="D26" s="36">
        <v>9</v>
      </c>
      <c r="E26" s="491"/>
      <c r="F26" s="634">
        <v>112.4</v>
      </c>
      <c r="G26" s="634">
        <v>112.2</v>
      </c>
      <c r="H26" s="634">
        <v>112</v>
      </c>
      <c r="I26" s="462">
        <v>-0.6</v>
      </c>
      <c r="J26" s="462">
        <v>-0.1</v>
      </c>
      <c r="K26" s="462">
        <v>-0.1</v>
      </c>
      <c r="L26" s="462">
        <v>3.4</v>
      </c>
      <c r="M26" s="462">
        <v>3.3</v>
      </c>
      <c r="N26" s="462">
        <v>2.9</v>
      </c>
    </row>
    <row r="27" spans="2:19" s="88" customFormat="1" ht="13.5" customHeight="1">
      <c r="B27" s="559"/>
      <c r="C27" s="36"/>
      <c r="D27" s="36">
        <v>10</v>
      </c>
      <c r="E27" s="491"/>
      <c r="F27" s="634">
        <v>113.3</v>
      </c>
      <c r="G27" s="634">
        <v>113</v>
      </c>
      <c r="H27" s="634">
        <v>112.8</v>
      </c>
      <c r="I27" s="462">
        <v>0.8</v>
      </c>
      <c r="J27" s="462">
        <v>0.7</v>
      </c>
      <c r="K27" s="462">
        <v>0.7</v>
      </c>
      <c r="L27" s="462">
        <v>3.3</v>
      </c>
      <c r="M27" s="462">
        <v>3.3</v>
      </c>
      <c r="N27" s="462">
        <v>3</v>
      </c>
    </row>
    <row r="28" spans="2:19" s="88" customFormat="1" ht="13.5" customHeight="1">
      <c r="B28" s="559"/>
      <c r="C28" s="36"/>
      <c r="D28" s="36">
        <v>11</v>
      </c>
      <c r="E28" s="491"/>
      <c r="F28" s="634">
        <v>113.9</v>
      </c>
      <c r="G28" s="634">
        <v>113.3</v>
      </c>
      <c r="H28" s="634">
        <v>113.2</v>
      </c>
      <c r="I28" s="462">
        <v>0.6</v>
      </c>
      <c r="J28" s="462">
        <v>0.3</v>
      </c>
      <c r="K28" s="462">
        <v>0.3</v>
      </c>
      <c r="L28" s="462">
        <v>3.4</v>
      </c>
      <c r="M28" s="462">
        <v>3.1</v>
      </c>
      <c r="N28" s="462">
        <v>2.9</v>
      </c>
    </row>
    <row r="29" spans="2:19" s="88" customFormat="1" ht="13.5" customHeight="1">
      <c r="B29" s="559"/>
      <c r="C29" s="36"/>
      <c r="D29" s="36">
        <v>12</v>
      </c>
      <c r="E29" s="491"/>
      <c r="F29" s="634">
        <v>113.6</v>
      </c>
      <c r="G29" s="634">
        <v>113.1</v>
      </c>
      <c r="H29" s="634">
        <v>113</v>
      </c>
      <c r="I29" s="462">
        <v>-0.3</v>
      </c>
      <c r="J29" s="462">
        <v>-0.2</v>
      </c>
      <c r="K29" s="462">
        <v>-0.2</v>
      </c>
      <c r="L29" s="462">
        <v>2.4</v>
      </c>
      <c r="M29" s="462">
        <v>2.2999999999999998</v>
      </c>
      <c r="N29" s="462">
        <v>2.1</v>
      </c>
    </row>
    <row r="30" spans="2:19" s="88" customFormat="1" ht="13.5" customHeight="1">
      <c r="B30" s="559">
        <v>8</v>
      </c>
      <c r="C30" s="36" t="s">
        <v>98</v>
      </c>
      <c r="D30" s="88">
        <v>1</v>
      </c>
      <c r="E30" s="491" t="s">
        <v>143</v>
      </c>
      <c r="F30" s="634">
        <v>113</v>
      </c>
      <c r="G30" s="634">
        <v>112.8</v>
      </c>
      <c r="H30" s="634">
        <v>112.9</v>
      </c>
      <c r="I30" s="462">
        <v>-0.5</v>
      </c>
      <c r="J30" s="462">
        <v>-0.3</v>
      </c>
      <c r="K30" s="462">
        <v>-0.1</v>
      </c>
      <c r="L30" s="462">
        <v>1.6</v>
      </c>
      <c r="M30" s="462">
        <v>1.5</v>
      </c>
      <c r="N30" s="462">
        <v>1.5</v>
      </c>
    </row>
    <row r="31" spans="2:19" s="88" customFormat="1" ht="13.5" customHeight="1">
      <c r="B31" s="559"/>
      <c r="C31" s="36"/>
      <c r="D31" s="88">
        <v>2</v>
      </c>
      <c r="E31" s="491"/>
      <c r="F31" s="634">
        <v>112.3</v>
      </c>
      <c r="G31" s="634">
        <v>112</v>
      </c>
      <c r="H31" s="634">
        <v>112.2</v>
      </c>
      <c r="I31" s="462">
        <v>-0.6</v>
      </c>
      <c r="J31" s="462">
        <v>-0.7</v>
      </c>
      <c r="K31" s="462">
        <v>-0.6</v>
      </c>
      <c r="L31" s="462">
        <v>1.2</v>
      </c>
      <c r="M31" s="462">
        <v>1.1000000000000001</v>
      </c>
      <c r="N31" s="462">
        <v>1.3</v>
      </c>
    </row>
    <row r="32" spans="2:19" s="88" customFormat="1" ht="13.5" customHeight="1">
      <c r="B32" s="559"/>
      <c r="C32" s="36"/>
      <c r="D32" s="88">
        <v>3</v>
      </c>
      <c r="E32" s="491"/>
      <c r="F32" s="634">
        <v>112.9</v>
      </c>
      <c r="G32" s="634">
        <v>112.4</v>
      </c>
      <c r="H32" s="634">
        <v>112.7</v>
      </c>
      <c r="I32" s="462">
        <v>0.5</v>
      </c>
      <c r="J32" s="462">
        <v>0.3</v>
      </c>
      <c r="K32" s="462">
        <v>0.4</v>
      </c>
      <c r="L32" s="462">
        <v>1.3</v>
      </c>
      <c r="M32" s="462">
        <v>1.2</v>
      </c>
      <c r="N32" s="462">
        <v>1.5</v>
      </c>
    </row>
    <row r="33" spans="1:14" s="88" customFormat="1" ht="13.5" customHeight="1">
      <c r="B33" s="559"/>
      <c r="C33" s="36"/>
      <c r="D33" s="88">
        <v>4</v>
      </c>
      <c r="F33" s="634">
        <v>112.9</v>
      </c>
      <c r="G33" s="634">
        <v>112.5</v>
      </c>
      <c r="H33" s="634">
        <v>113</v>
      </c>
      <c r="I33" s="462">
        <v>0</v>
      </c>
      <c r="J33" s="462">
        <v>0.2</v>
      </c>
      <c r="K33" s="462">
        <v>0.3</v>
      </c>
      <c r="L33" s="462">
        <v>0.5</v>
      </c>
      <c r="M33" s="462">
        <v>1.1000000000000001</v>
      </c>
      <c r="N33" s="462">
        <v>1.4</v>
      </c>
    </row>
    <row r="34" spans="1:14" s="88" customFormat="1" ht="13.5" customHeight="1">
      <c r="B34" s="559"/>
      <c r="C34" s="36"/>
      <c r="D34" s="88">
        <v>5</v>
      </c>
      <c r="E34" s="491"/>
      <c r="F34" s="634">
        <v>113.9</v>
      </c>
      <c r="G34" s="634">
        <v>113.3</v>
      </c>
      <c r="H34" s="634">
        <v>113.5</v>
      </c>
      <c r="I34" s="462">
        <v>0.9</v>
      </c>
      <c r="J34" s="462">
        <v>0.6</v>
      </c>
      <c r="K34" s="462">
        <v>0.5</v>
      </c>
      <c r="L34" s="462">
        <v>0.9</v>
      </c>
      <c r="M34" s="462">
        <v>1.3</v>
      </c>
      <c r="N34" s="462">
        <v>1.5</v>
      </c>
    </row>
    <row r="35" spans="1:14" s="88" customFormat="1" ht="13.5" customHeight="1">
      <c r="A35" s="88">
        <v>5</v>
      </c>
      <c r="B35" s="559"/>
      <c r="C35" s="36"/>
      <c r="D35" s="88">
        <v>6</v>
      </c>
      <c r="F35" s="634">
        <v>113.7</v>
      </c>
      <c r="G35" s="634">
        <v>113.5</v>
      </c>
      <c r="H35" s="634">
        <v>113.6</v>
      </c>
      <c r="I35" s="462">
        <v>-0.1</v>
      </c>
      <c r="J35" s="462">
        <v>0.2</v>
      </c>
      <c r="K35" s="462">
        <v>0</v>
      </c>
      <c r="L35" s="462">
        <v>0.8</v>
      </c>
      <c r="M35" s="462">
        <v>1.6</v>
      </c>
      <c r="N35" s="462">
        <v>1.7</v>
      </c>
    </row>
    <row r="36" spans="1:14" s="88" customFormat="1" ht="13.5" customHeight="1">
      <c r="B36" s="52"/>
      <c r="C36" s="53"/>
      <c r="D36" s="53"/>
      <c r="E36" s="494"/>
      <c r="F36" s="462"/>
      <c r="G36" s="462"/>
      <c r="H36" s="462"/>
      <c r="I36" s="462"/>
      <c r="J36" s="462"/>
      <c r="K36" s="462"/>
      <c r="L36" s="462"/>
      <c r="M36" s="462"/>
      <c r="N36" s="462"/>
    </row>
    <row r="37" spans="1:14" s="65" customFormat="1" ht="15" customHeight="1">
      <c r="B37" s="179" t="s">
        <v>264</v>
      </c>
      <c r="C37" s="122"/>
      <c r="D37" s="122"/>
      <c r="E37" s="122"/>
      <c r="F37" s="181"/>
      <c r="G37" s="181"/>
      <c r="H37" s="181"/>
      <c r="I37" s="181"/>
      <c r="J37" s="181"/>
      <c r="K37" s="181"/>
      <c r="L37" s="181"/>
      <c r="M37" s="181"/>
      <c r="N37" s="182"/>
    </row>
    <row r="38" spans="1:14" s="65" customFormat="1" ht="15" customHeight="1">
      <c r="B38" s="617" t="s">
        <v>209</v>
      </c>
      <c r="F38" s="632"/>
      <c r="G38" s="632"/>
      <c r="H38" s="632"/>
      <c r="I38" s="632"/>
      <c r="J38" s="632"/>
      <c r="K38" s="632"/>
      <c r="L38" s="632"/>
      <c r="M38" s="632"/>
      <c r="N38" s="633"/>
    </row>
    <row r="39" spans="1:14" s="88" customFormat="1" ht="15" customHeight="1">
      <c r="B39" s="67"/>
      <c r="C39" s="47"/>
      <c r="D39" s="47"/>
      <c r="E39" s="139"/>
      <c r="F39" s="47"/>
      <c r="G39" s="47"/>
      <c r="H39" s="47"/>
      <c r="I39" s="47"/>
      <c r="J39" s="47"/>
      <c r="K39" s="47"/>
      <c r="L39" s="47"/>
      <c r="M39" s="47"/>
      <c r="N39" s="48"/>
    </row>
    <row r="40" spans="1:14" ht="6.75" customHeight="1">
      <c r="E40" s="28"/>
      <c r="F40" s="28"/>
      <c r="G40" s="28"/>
      <c r="H40" s="28"/>
      <c r="I40" s="28"/>
      <c r="J40" s="28"/>
      <c r="K40" s="28"/>
      <c r="L40" s="28"/>
      <c r="M40" s="28"/>
      <c r="N40" s="28"/>
    </row>
    <row r="41" spans="1:14" ht="15" customHeight="1">
      <c r="B41" s="51"/>
      <c r="C41" s="42"/>
      <c r="D41" s="42"/>
      <c r="E41" s="249"/>
      <c r="F41" s="160"/>
      <c r="G41" s="160"/>
      <c r="H41" s="160"/>
      <c r="I41" s="160"/>
      <c r="J41" s="160"/>
      <c r="K41" s="160"/>
      <c r="L41" s="160"/>
      <c r="M41" s="160"/>
      <c r="N41" s="152"/>
    </row>
    <row r="42" spans="1:14" ht="15" customHeight="1">
      <c r="B42" s="41"/>
      <c r="E42" s="28"/>
      <c r="F42" s="28"/>
      <c r="G42" s="28"/>
      <c r="H42" s="28"/>
      <c r="I42" s="28"/>
      <c r="J42" s="28"/>
      <c r="K42" s="28"/>
      <c r="L42" s="28"/>
      <c r="M42" s="28"/>
      <c r="N42" s="153"/>
    </row>
    <row r="43" spans="1:14" ht="15" customHeight="1">
      <c r="B43" s="41"/>
      <c r="E43" s="28"/>
      <c r="F43" s="28"/>
      <c r="G43" s="28"/>
      <c r="H43" s="28"/>
      <c r="I43" s="28"/>
      <c r="J43" s="28"/>
      <c r="K43" s="28"/>
      <c r="L43" s="28"/>
      <c r="M43" s="28"/>
      <c r="N43" s="153"/>
    </row>
    <row r="44" spans="1:14" ht="15" customHeight="1">
      <c r="B44" s="41"/>
      <c r="C44" s="187"/>
      <c r="E44" s="28"/>
      <c r="F44" s="28"/>
      <c r="G44" s="28"/>
      <c r="H44" s="28"/>
      <c r="I44" s="28"/>
      <c r="J44" s="28"/>
      <c r="K44" s="28"/>
      <c r="L44" s="28"/>
      <c r="M44" s="28"/>
      <c r="N44" s="153"/>
    </row>
    <row r="45" spans="1:14" ht="15" customHeight="1">
      <c r="B45" s="41"/>
      <c r="E45" s="28"/>
      <c r="F45" s="28"/>
      <c r="G45" s="28"/>
      <c r="H45" s="28"/>
      <c r="I45" s="28"/>
      <c r="J45" s="28"/>
      <c r="K45" s="28"/>
      <c r="L45" s="28"/>
      <c r="M45" s="28"/>
      <c r="N45" s="153"/>
    </row>
    <row r="46" spans="1:14" ht="15" customHeight="1">
      <c r="B46" s="41"/>
      <c r="E46" s="28"/>
      <c r="F46" s="28"/>
      <c r="G46" s="28"/>
      <c r="H46" s="28"/>
      <c r="I46" s="28"/>
      <c r="J46" s="28"/>
      <c r="K46" s="28"/>
      <c r="L46" s="28"/>
      <c r="M46" s="28"/>
      <c r="N46" s="153"/>
    </row>
    <row r="47" spans="1:14" ht="15" customHeight="1">
      <c r="B47" s="41"/>
      <c r="E47" s="28"/>
      <c r="F47" s="28"/>
      <c r="G47" s="28"/>
      <c r="H47" s="28"/>
      <c r="I47" s="28"/>
      <c r="J47" s="28"/>
      <c r="K47" s="28"/>
      <c r="L47" s="28"/>
      <c r="M47" s="28"/>
      <c r="N47" s="153"/>
    </row>
    <row r="48" spans="1:14" ht="15" customHeight="1">
      <c r="B48" s="41"/>
      <c r="E48" s="28"/>
      <c r="F48" s="28"/>
      <c r="G48" s="28"/>
      <c r="H48" s="28"/>
      <c r="I48" s="28"/>
      <c r="J48" s="28"/>
      <c r="K48" s="28"/>
      <c r="L48" s="28"/>
      <c r="M48" s="28"/>
      <c r="N48" s="153"/>
    </row>
    <row r="49" spans="2:14" ht="15" customHeight="1">
      <c r="B49" s="41"/>
      <c r="E49" s="28"/>
      <c r="F49" s="28"/>
      <c r="G49" s="28"/>
      <c r="H49" s="28"/>
      <c r="I49" s="28"/>
      <c r="J49" s="28"/>
      <c r="K49" s="28"/>
      <c r="L49" s="28"/>
      <c r="M49" s="28"/>
      <c r="N49" s="153"/>
    </row>
    <row r="50" spans="2:14" ht="15" customHeight="1">
      <c r="B50" s="41"/>
      <c r="E50" s="28"/>
      <c r="F50" s="28"/>
      <c r="G50" s="28"/>
      <c r="H50" s="28"/>
      <c r="I50" s="28"/>
      <c r="J50" s="28"/>
      <c r="K50" s="28"/>
      <c r="L50" s="28"/>
      <c r="M50" s="28"/>
      <c r="N50" s="153"/>
    </row>
    <row r="51" spans="2:14" ht="15" customHeight="1">
      <c r="B51" s="41"/>
      <c r="E51" s="28"/>
      <c r="F51" s="28"/>
      <c r="G51" s="28"/>
      <c r="H51" s="28"/>
      <c r="I51" s="28"/>
      <c r="J51" s="28"/>
      <c r="K51" s="28"/>
      <c r="L51" s="28"/>
      <c r="M51" s="28"/>
      <c r="N51" s="153"/>
    </row>
    <row r="52" spans="2:14" ht="15" customHeight="1">
      <c r="B52" s="41"/>
      <c r="E52" s="28"/>
      <c r="F52" s="28"/>
      <c r="G52" s="28"/>
      <c r="H52" s="28"/>
      <c r="I52" s="28"/>
      <c r="J52" s="28"/>
      <c r="K52" s="28"/>
      <c r="L52" s="28"/>
      <c r="M52" s="28"/>
      <c r="N52" s="153"/>
    </row>
    <row r="53" spans="2:14" ht="15" customHeight="1">
      <c r="B53" s="41"/>
      <c r="E53" s="28"/>
      <c r="F53" s="28"/>
      <c r="G53" s="28"/>
      <c r="H53" s="28"/>
      <c r="I53" s="28"/>
      <c r="J53" s="28"/>
      <c r="K53" s="28"/>
      <c r="L53" s="28"/>
      <c r="M53" s="28"/>
      <c r="N53" s="153"/>
    </row>
    <row r="54" spans="2:14" ht="15" customHeight="1">
      <c r="B54" s="41"/>
      <c r="E54" s="28"/>
      <c r="F54" s="28"/>
      <c r="G54" s="28"/>
      <c r="H54" s="28"/>
      <c r="I54" s="28"/>
      <c r="J54" s="28"/>
      <c r="K54" s="28"/>
      <c r="L54" s="28"/>
      <c r="M54" s="28"/>
      <c r="N54" s="153"/>
    </row>
    <row r="55" spans="2:14" ht="15" customHeight="1">
      <c r="B55" s="41"/>
      <c r="N55" s="60"/>
    </row>
    <row r="56" spans="2:14" ht="15" customHeight="1">
      <c r="B56" s="41"/>
      <c r="N56" s="60"/>
    </row>
    <row r="57" spans="2:14" ht="15" customHeight="1">
      <c r="B57" s="41"/>
      <c r="N57" s="60"/>
    </row>
    <row r="58" spans="2:14" ht="15" customHeight="1">
      <c r="B58" s="52"/>
      <c r="C58" s="53"/>
      <c r="D58" s="53"/>
      <c r="E58" s="53"/>
      <c r="F58" s="53"/>
      <c r="G58" s="53"/>
      <c r="H58" s="53"/>
      <c r="I58" s="53"/>
      <c r="J58" s="53"/>
      <c r="K58" s="53"/>
      <c r="L58" s="53"/>
      <c r="M58" s="53"/>
      <c r="N58" s="62"/>
    </row>
    <row r="59" spans="2:14" ht="8.25" customHeight="1"/>
    <row r="60" spans="2:14" ht="15" customHeight="1">
      <c r="B60" s="1151" t="s">
        <v>499</v>
      </c>
      <c r="C60" s="1152"/>
      <c r="D60" s="1152"/>
      <c r="E60" s="1152"/>
      <c r="F60" s="1152"/>
      <c r="G60" s="1152"/>
      <c r="H60" s="1152"/>
      <c r="I60" s="1152"/>
      <c r="J60" s="1152"/>
      <c r="K60" s="1152"/>
      <c r="L60" s="1152"/>
      <c r="M60" s="1152"/>
      <c r="N60" s="1153"/>
    </row>
    <row r="61" spans="2:14" ht="14.25" customHeight="1">
      <c r="B61" s="1154"/>
      <c r="C61" s="1155"/>
      <c r="D61" s="1155"/>
      <c r="E61" s="1155"/>
      <c r="F61" s="1155"/>
      <c r="G61" s="1155"/>
      <c r="H61" s="1155"/>
      <c r="I61" s="1155"/>
      <c r="J61" s="1155"/>
      <c r="K61" s="1155"/>
      <c r="L61" s="1155"/>
      <c r="M61" s="1155"/>
      <c r="N61" s="1156"/>
    </row>
    <row r="180" spans="1:1" ht="15" customHeight="1">
      <c r="A180" s="764"/>
    </row>
  </sheetData>
  <mergeCells count="5">
    <mergeCell ref="B60:N61"/>
    <mergeCell ref="B4:E5"/>
    <mergeCell ref="F4:H4"/>
    <mergeCell ref="I4:K4"/>
    <mergeCell ref="L4:N4"/>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15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56438-CDAB-4925-AE38-8867A6A00DDC}">
  <sheetPr codeName="Sheet2">
    <tabColor rgb="FF0000FF"/>
  </sheetPr>
  <dimension ref="A1:J37"/>
  <sheetViews>
    <sheetView zoomScale="115" zoomScaleNormal="115" workbookViewId="0">
      <selection activeCell="G26" sqref="G26:L29"/>
    </sheetView>
  </sheetViews>
  <sheetFormatPr defaultRowHeight="13.2"/>
  <cols>
    <col min="1" max="1" width="7.44140625" style="28" customWidth="1"/>
    <col min="2" max="2" width="5.21875" style="28" customWidth="1"/>
    <col min="3" max="3" width="1.33203125" style="28" customWidth="1"/>
    <col min="4" max="4" width="7.6640625" style="28" customWidth="1"/>
    <col min="5" max="5" width="10.44140625" style="28" customWidth="1"/>
    <col min="6" max="6" width="24.6640625" style="28" customWidth="1"/>
    <col min="7" max="7" width="15.6640625" style="28" customWidth="1"/>
    <col min="8" max="8" width="7.21875" style="28" customWidth="1"/>
    <col min="9" max="9" width="5.44140625" style="28" customWidth="1"/>
    <col min="10" max="10" width="3.77734375" style="28" customWidth="1"/>
    <col min="11" max="11" width="4.6640625" style="28" customWidth="1"/>
    <col min="12" max="240" width="9" style="28"/>
    <col min="241" max="241" width="5.6640625" style="28" customWidth="1"/>
    <col min="242" max="242" width="3.6640625" style="28" customWidth="1"/>
    <col min="243" max="243" width="1.33203125" style="28" customWidth="1"/>
    <col min="244" max="244" width="7.6640625" style="28" customWidth="1"/>
    <col min="245" max="245" width="10.44140625" style="28" customWidth="1"/>
    <col min="246" max="246" width="24.6640625" style="28" customWidth="1"/>
    <col min="247" max="247" width="13.88671875" style="28" customWidth="1"/>
    <col min="248" max="248" width="7.21875" style="28" customWidth="1"/>
    <col min="249" max="249" width="3.6640625" style="28" customWidth="1"/>
    <col min="250" max="250" width="5.6640625" style="28" customWidth="1"/>
    <col min="251" max="251" width="4.6640625" style="28" customWidth="1"/>
    <col min="252" max="253" width="9" style="28"/>
    <col min="254" max="254" width="5.77734375" style="28" customWidth="1"/>
    <col min="255" max="255" width="7.88671875" style="28" customWidth="1"/>
    <col min="256" max="256" width="8.6640625" style="28" customWidth="1"/>
    <col min="257" max="257" width="6" style="28" customWidth="1"/>
    <col min="258" max="258" width="3.6640625" style="28" customWidth="1"/>
    <col min="259" max="496" width="9" style="28"/>
    <col min="497" max="497" width="5.6640625" style="28" customWidth="1"/>
    <col min="498" max="498" width="3.6640625" style="28" customWidth="1"/>
    <col min="499" max="499" width="1.33203125" style="28" customWidth="1"/>
    <col min="500" max="500" width="7.6640625" style="28" customWidth="1"/>
    <col min="501" max="501" width="10.44140625" style="28" customWidth="1"/>
    <col min="502" max="502" width="24.6640625" style="28" customWidth="1"/>
    <col min="503" max="503" width="13.88671875" style="28" customWidth="1"/>
    <col min="504" max="504" width="7.21875" style="28" customWidth="1"/>
    <col min="505" max="505" width="3.6640625" style="28" customWidth="1"/>
    <col min="506" max="506" width="5.6640625" style="28" customWidth="1"/>
    <col min="507" max="507" width="4.6640625" style="28" customWidth="1"/>
    <col min="508" max="509" width="9" style="28"/>
    <col min="510" max="510" width="5.77734375" style="28" customWidth="1"/>
    <col min="511" max="511" width="7.88671875" style="28" customWidth="1"/>
    <col min="512" max="512" width="8.6640625" style="28" customWidth="1"/>
    <col min="513" max="513" width="6" style="28" customWidth="1"/>
    <col min="514" max="514" width="3.6640625" style="28" customWidth="1"/>
    <col min="515" max="752" width="9" style="28"/>
    <col min="753" max="753" width="5.6640625" style="28" customWidth="1"/>
    <col min="754" max="754" width="3.6640625" style="28" customWidth="1"/>
    <col min="755" max="755" width="1.33203125" style="28" customWidth="1"/>
    <col min="756" max="756" width="7.6640625" style="28" customWidth="1"/>
    <col min="757" max="757" width="10.44140625" style="28" customWidth="1"/>
    <col min="758" max="758" width="24.6640625" style="28" customWidth="1"/>
    <col min="759" max="759" width="13.88671875" style="28" customWidth="1"/>
    <col min="760" max="760" width="7.21875" style="28" customWidth="1"/>
    <col min="761" max="761" width="3.6640625" style="28" customWidth="1"/>
    <col min="762" max="762" width="5.6640625" style="28" customWidth="1"/>
    <col min="763" max="763" width="4.6640625" style="28" customWidth="1"/>
    <col min="764" max="765" width="9" style="28"/>
    <col min="766" max="766" width="5.77734375" style="28" customWidth="1"/>
    <col min="767" max="767" width="7.88671875" style="28" customWidth="1"/>
    <col min="768" max="768" width="8.6640625" style="28" customWidth="1"/>
    <col min="769" max="769" width="6" style="28" customWidth="1"/>
    <col min="770" max="770" width="3.6640625" style="28" customWidth="1"/>
    <col min="771" max="1008" width="9" style="28"/>
    <col min="1009" max="1009" width="5.6640625" style="28" customWidth="1"/>
    <col min="1010" max="1010" width="3.6640625" style="28" customWidth="1"/>
    <col min="1011" max="1011" width="1.33203125" style="28" customWidth="1"/>
    <col min="1012" max="1012" width="7.6640625" style="28" customWidth="1"/>
    <col min="1013" max="1013" width="10.44140625" style="28" customWidth="1"/>
    <col min="1014" max="1014" width="24.6640625" style="28" customWidth="1"/>
    <col min="1015" max="1015" width="13.88671875" style="28" customWidth="1"/>
    <col min="1016" max="1016" width="7.21875" style="28" customWidth="1"/>
    <col min="1017" max="1017" width="3.6640625" style="28" customWidth="1"/>
    <col min="1018" max="1018" width="5.6640625" style="28" customWidth="1"/>
    <col min="1019" max="1019" width="4.6640625" style="28" customWidth="1"/>
    <col min="1020" max="1021" width="9" style="28"/>
    <col min="1022" max="1022" width="5.77734375" style="28" customWidth="1"/>
    <col min="1023" max="1023" width="7.88671875" style="28" customWidth="1"/>
    <col min="1024" max="1024" width="8.6640625" style="28" customWidth="1"/>
    <col min="1025" max="1025" width="6" style="28" customWidth="1"/>
    <col min="1026" max="1026" width="3.6640625" style="28" customWidth="1"/>
    <col min="1027" max="1264" width="9" style="28"/>
    <col min="1265" max="1265" width="5.6640625" style="28" customWidth="1"/>
    <col min="1266" max="1266" width="3.6640625" style="28" customWidth="1"/>
    <col min="1267" max="1267" width="1.33203125" style="28" customWidth="1"/>
    <col min="1268" max="1268" width="7.6640625" style="28" customWidth="1"/>
    <col min="1269" max="1269" width="10.44140625" style="28" customWidth="1"/>
    <col min="1270" max="1270" width="24.6640625" style="28" customWidth="1"/>
    <col min="1271" max="1271" width="13.88671875" style="28" customWidth="1"/>
    <col min="1272" max="1272" width="7.21875" style="28" customWidth="1"/>
    <col min="1273" max="1273" width="3.6640625" style="28" customWidth="1"/>
    <col min="1274" max="1274" width="5.6640625" style="28" customWidth="1"/>
    <col min="1275" max="1275" width="4.6640625" style="28" customWidth="1"/>
    <col min="1276" max="1277" width="9" style="28"/>
    <col min="1278" max="1278" width="5.77734375" style="28" customWidth="1"/>
    <col min="1279" max="1279" width="7.88671875" style="28" customWidth="1"/>
    <col min="1280" max="1280" width="8.6640625" style="28" customWidth="1"/>
    <col min="1281" max="1281" width="6" style="28" customWidth="1"/>
    <col min="1282" max="1282" width="3.6640625" style="28" customWidth="1"/>
    <col min="1283" max="1520" width="9" style="28"/>
    <col min="1521" max="1521" width="5.6640625" style="28" customWidth="1"/>
    <col min="1522" max="1522" width="3.6640625" style="28" customWidth="1"/>
    <col min="1523" max="1523" width="1.33203125" style="28" customWidth="1"/>
    <col min="1524" max="1524" width="7.6640625" style="28" customWidth="1"/>
    <col min="1525" max="1525" width="10.44140625" style="28" customWidth="1"/>
    <col min="1526" max="1526" width="24.6640625" style="28" customWidth="1"/>
    <col min="1527" max="1527" width="13.88671875" style="28" customWidth="1"/>
    <col min="1528" max="1528" width="7.21875" style="28" customWidth="1"/>
    <col min="1529" max="1529" width="3.6640625" style="28" customWidth="1"/>
    <col min="1530" max="1530" width="5.6640625" style="28" customWidth="1"/>
    <col min="1531" max="1531" width="4.6640625" style="28" customWidth="1"/>
    <col min="1532" max="1533" width="9" style="28"/>
    <col min="1534" max="1534" width="5.77734375" style="28" customWidth="1"/>
    <col min="1535" max="1535" width="7.88671875" style="28" customWidth="1"/>
    <col min="1536" max="1536" width="8.6640625" style="28" customWidth="1"/>
    <col min="1537" max="1537" width="6" style="28" customWidth="1"/>
    <col min="1538" max="1538" width="3.6640625" style="28" customWidth="1"/>
    <col min="1539" max="1776" width="9" style="28"/>
    <col min="1777" max="1777" width="5.6640625" style="28" customWidth="1"/>
    <col min="1778" max="1778" width="3.6640625" style="28" customWidth="1"/>
    <col min="1779" max="1779" width="1.33203125" style="28" customWidth="1"/>
    <col min="1780" max="1780" width="7.6640625" style="28" customWidth="1"/>
    <col min="1781" max="1781" width="10.44140625" style="28" customWidth="1"/>
    <col min="1782" max="1782" width="24.6640625" style="28" customWidth="1"/>
    <col min="1783" max="1783" width="13.88671875" style="28" customWidth="1"/>
    <col min="1784" max="1784" width="7.21875" style="28" customWidth="1"/>
    <col min="1785" max="1785" width="3.6640625" style="28" customWidth="1"/>
    <col min="1786" max="1786" width="5.6640625" style="28" customWidth="1"/>
    <col min="1787" max="1787" width="4.6640625" style="28" customWidth="1"/>
    <col min="1788" max="1789" width="9" style="28"/>
    <col min="1790" max="1790" width="5.77734375" style="28" customWidth="1"/>
    <col min="1791" max="1791" width="7.88671875" style="28" customWidth="1"/>
    <col min="1792" max="1792" width="8.6640625" style="28" customWidth="1"/>
    <col min="1793" max="1793" width="6" style="28" customWidth="1"/>
    <col min="1794" max="1794" width="3.6640625" style="28" customWidth="1"/>
    <col min="1795" max="2032" width="9" style="28"/>
    <col min="2033" max="2033" width="5.6640625" style="28" customWidth="1"/>
    <col min="2034" max="2034" width="3.6640625" style="28" customWidth="1"/>
    <col min="2035" max="2035" width="1.33203125" style="28" customWidth="1"/>
    <col min="2036" max="2036" width="7.6640625" style="28" customWidth="1"/>
    <col min="2037" max="2037" width="10.44140625" style="28" customWidth="1"/>
    <col min="2038" max="2038" width="24.6640625" style="28" customWidth="1"/>
    <col min="2039" max="2039" width="13.88671875" style="28" customWidth="1"/>
    <col min="2040" max="2040" width="7.21875" style="28" customWidth="1"/>
    <col min="2041" max="2041" width="3.6640625" style="28" customWidth="1"/>
    <col min="2042" max="2042" width="5.6640625" style="28" customWidth="1"/>
    <col min="2043" max="2043" width="4.6640625" style="28" customWidth="1"/>
    <col min="2044" max="2045" width="9" style="28"/>
    <col min="2046" max="2046" width="5.77734375" style="28" customWidth="1"/>
    <col min="2047" max="2047" width="7.88671875" style="28" customWidth="1"/>
    <col min="2048" max="2048" width="8.6640625" style="28" customWidth="1"/>
    <col min="2049" max="2049" width="6" style="28" customWidth="1"/>
    <col min="2050" max="2050" width="3.6640625" style="28" customWidth="1"/>
    <col min="2051" max="2288" width="9" style="28"/>
    <col min="2289" max="2289" width="5.6640625" style="28" customWidth="1"/>
    <col min="2290" max="2290" width="3.6640625" style="28" customWidth="1"/>
    <col min="2291" max="2291" width="1.33203125" style="28" customWidth="1"/>
    <col min="2292" max="2292" width="7.6640625" style="28" customWidth="1"/>
    <col min="2293" max="2293" width="10.44140625" style="28" customWidth="1"/>
    <col min="2294" max="2294" width="24.6640625" style="28" customWidth="1"/>
    <col min="2295" max="2295" width="13.88671875" style="28" customWidth="1"/>
    <col min="2296" max="2296" width="7.21875" style="28" customWidth="1"/>
    <col min="2297" max="2297" width="3.6640625" style="28" customWidth="1"/>
    <col min="2298" max="2298" width="5.6640625" style="28" customWidth="1"/>
    <col min="2299" max="2299" width="4.6640625" style="28" customWidth="1"/>
    <col min="2300" max="2301" width="9" style="28"/>
    <col min="2302" max="2302" width="5.77734375" style="28" customWidth="1"/>
    <col min="2303" max="2303" width="7.88671875" style="28" customWidth="1"/>
    <col min="2304" max="2304" width="8.6640625" style="28" customWidth="1"/>
    <col min="2305" max="2305" width="6" style="28" customWidth="1"/>
    <col min="2306" max="2306" width="3.6640625" style="28" customWidth="1"/>
    <col min="2307" max="2544" width="9" style="28"/>
    <col min="2545" max="2545" width="5.6640625" style="28" customWidth="1"/>
    <col min="2546" max="2546" width="3.6640625" style="28" customWidth="1"/>
    <col min="2547" max="2547" width="1.33203125" style="28" customWidth="1"/>
    <col min="2548" max="2548" width="7.6640625" style="28" customWidth="1"/>
    <col min="2549" max="2549" width="10.44140625" style="28" customWidth="1"/>
    <col min="2550" max="2550" width="24.6640625" style="28" customWidth="1"/>
    <col min="2551" max="2551" width="13.88671875" style="28" customWidth="1"/>
    <col min="2552" max="2552" width="7.21875" style="28" customWidth="1"/>
    <col min="2553" max="2553" width="3.6640625" style="28" customWidth="1"/>
    <col min="2554" max="2554" width="5.6640625" style="28" customWidth="1"/>
    <col min="2555" max="2555" width="4.6640625" style="28" customWidth="1"/>
    <col min="2556" max="2557" width="9" style="28"/>
    <col min="2558" max="2558" width="5.77734375" style="28" customWidth="1"/>
    <col min="2559" max="2559" width="7.88671875" style="28" customWidth="1"/>
    <col min="2560" max="2560" width="8.6640625" style="28" customWidth="1"/>
    <col min="2561" max="2561" width="6" style="28" customWidth="1"/>
    <col min="2562" max="2562" width="3.6640625" style="28" customWidth="1"/>
    <col min="2563" max="2800" width="9" style="28"/>
    <col min="2801" max="2801" width="5.6640625" style="28" customWidth="1"/>
    <col min="2802" max="2802" width="3.6640625" style="28" customWidth="1"/>
    <col min="2803" max="2803" width="1.33203125" style="28" customWidth="1"/>
    <col min="2804" max="2804" width="7.6640625" style="28" customWidth="1"/>
    <col min="2805" max="2805" width="10.44140625" style="28" customWidth="1"/>
    <col min="2806" max="2806" width="24.6640625" style="28" customWidth="1"/>
    <col min="2807" max="2807" width="13.88671875" style="28" customWidth="1"/>
    <col min="2808" max="2808" width="7.21875" style="28" customWidth="1"/>
    <col min="2809" max="2809" width="3.6640625" style="28" customWidth="1"/>
    <col min="2810" max="2810" width="5.6640625" style="28" customWidth="1"/>
    <col min="2811" max="2811" width="4.6640625" style="28" customWidth="1"/>
    <col min="2812" max="2813" width="9" style="28"/>
    <col min="2814" max="2814" width="5.77734375" style="28" customWidth="1"/>
    <col min="2815" max="2815" width="7.88671875" style="28" customWidth="1"/>
    <col min="2816" max="2816" width="8.6640625" style="28" customWidth="1"/>
    <col min="2817" max="2817" width="6" style="28" customWidth="1"/>
    <col min="2818" max="2818" width="3.6640625" style="28" customWidth="1"/>
    <col min="2819" max="3056" width="9" style="28"/>
    <col min="3057" max="3057" width="5.6640625" style="28" customWidth="1"/>
    <col min="3058" max="3058" width="3.6640625" style="28" customWidth="1"/>
    <col min="3059" max="3059" width="1.33203125" style="28" customWidth="1"/>
    <col min="3060" max="3060" width="7.6640625" style="28" customWidth="1"/>
    <col min="3061" max="3061" width="10.44140625" style="28" customWidth="1"/>
    <col min="3062" max="3062" width="24.6640625" style="28" customWidth="1"/>
    <col min="3063" max="3063" width="13.88671875" style="28" customWidth="1"/>
    <col min="3064" max="3064" width="7.21875" style="28" customWidth="1"/>
    <col min="3065" max="3065" width="3.6640625" style="28" customWidth="1"/>
    <col min="3066" max="3066" width="5.6640625" style="28" customWidth="1"/>
    <col min="3067" max="3067" width="4.6640625" style="28" customWidth="1"/>
    <col min="3068" max="3069" width="9" style="28"/>
    <col min="3070" max="3070" width="5.77734375" style="28" customWidth="1"/>
    <col min="3071" max="3071" width="7.88671875" style="28" customWidth="1"/>
    <col min="3072" max="3072" width="8.6640625" style="28" customWidth="1"/>
    <col min="3073" max="3073" width="6" style="28" customWidth="1"/>
    <col min="3074" max="3074" width="3.6640625" style="28" customWidth="1"/>
    <col min="3075" max="3312" width="9" style="28"/>
    <col min="3313" max="3313" width="5.6640625" style="28" customWidth="1"/>
    <col min="3314" max="3314" width="3.6640625" style="28" customWidth="1"/>
    <col min="3315" max="3315" width="1.33203125" style="28" customWidth="1"/>
    <col min="3316" max="3316" width="7.6640625" style="28" customWidth="1"/>
    <col min="3317" max="3317" width="10.44140625" style="28" customWidth="1"/>
    <col min="3318" max="3318" width="24.6640625" style="28" customWidth="1"/>
    <col min="3319" max="3319" width="13.88671875" style="28" customWidth="1"/>
    <col min="3320" max="3320" width="7.21875" style="28" customWidth="1"/>
    <col min="3321" max="3321" width="3.6640625" style="28" customWidth="1"/>
    <col min="3322" max="3322" width="5.6640625" style="28" customWidth="1"/>
    <col min="3323" max="3323" width="4.6640625" style="28" customWidth="1"/>
    <col min="3324" max="3325" width="9" style="28"/>
    <col min="3326" max="3326" width="5.77734375" style="28" customWidth="1"/>
    <col min="3327" max="3327" width="7.88671875" style="28" customWidth="1"/>
    <col min="3328" max="3328" width="8.6640625" style="28" customWidth="1"/>
    <col min="3329" max="3329" width="6" style="28" customWidth="1"/>
    <col min="3330" max="3330" width="3.6640625" style="28" customWidth="1"/>
    <col min="3331" max="3568" width="9" style="28"/>
    <col min="3569" max="3569" width="5.6640625" style="28" customWidth="1"/>
    <col min="3570" max="3570" width="3.6640625" style="28" customWidth="1"/>
    <col min="3571" max="3571" width="1.33203125" style="28" customWidth="1"/>
    <col min="3572" max="3572" width="7.6640625" style="28" customWidth="1"/>
    <col min="3573" max="3573" width="10.44140625" style="28" customWidth="1"/>
    <col min="3574" max="3574" width="24.6640625" style="28" customWidth="1"/>
    <col min="3575" max="3575" width="13.88671875" style="28" customWidth="1"/>
    <col min="3576" max="3576" width="7.21875" style="28" customWidth="1"/>
    <col min="3577" max="3577" width="3.6640625" style="28" customWidth="1"/>
    <col min="3578" max="3578" width="5.6640625" style="28" customWidth="1"/>
    <col min="3579" max="3579" width="4.6640625" style="28" customWidth="1"/>
    <col min="3580" max="3581" width="9" style="28"/>
    <col min="3582" max="3582" width="5.77734375" style="28" customWidth="1"/>
    <col min="3583" max="3583" width="7.88671875" style="28" customWidth="1"/>
    <col min="3584" max="3584" width="8.6640625" style="28" customWidth="1"/>
    <col min="3585" max="3585" width="6" style="28" customWidth="1"/>
    <col min="3586" max="3586" width="3.6640625" style="28" customWidth="1"/>
    <col min="3587" max="3824" width="9" style="28"/>
    <col min="3825" max="3825" width="5.6640625" style="28" customWidth="1"/>
    <col min="3826" max="3826" width="3.6640625" style="28" customWidth="1"/>
    <col min="3827" max="3827" width="1.33203125" style="28" customWidth="1"/>
    <col min="3828" max="3828" width="7.6640625" style="28" customWidth="1"/>
    <col min="3829" max="3829" width="10.44140625" style="28" customWidth="1"/>
    <col min="3830" max="3830" width="24.6640625" style="28" customWidth="1"/>
    <col min="3831" max="3831" width="13.88671875" style="28" customWidth="1"/>
    <col min="3832" max="3832" width="7.21875" style="28" customWidth="1"/>
    <col min="3833" max="3833" width="3.6640625" style="28" customWidth="1"/>
    <col min="3834" max="3834" width="5.6640625" style="28" customWidth="1"/>
    <col min="3835" max="3835" width="4.6640625" style="28" customWidth="1"/>
    <col min="3836" max="3837" width="9" style="28"/>
    <col min="3838" max="3838" width="5.77734375" style="28" customWidth="1"/>
    <col min="3839" max="3839" width="7.88671875" style="28" customWidth="1"/>
    <col min="3840" max="3840" width="8.6640625" style="28" customWidth="1"/>
    <col min="3841" max="3841" width="6" style="28" customWidth="1"/>
    <col min="3842" max="3842" width="3.6640625" style="28" customWidth="1"/>
    <col min="3843" max="4080" width="9" style="28"/>
    <col min="4081" max="4081" width="5.6640625" style="28" customWidth="1"/>
    <col min="4082" max="4082" width="3.6640625" style="28" customWidth="1"/>
    <col min="4083" max="4083" width="1.33203125" style="28" customWidth="1"/>
    <col min="4084" max="4084" width="7.6640625" style="28" customWidth="1"/>
    <col min="4085" max="4085" width="10.44140625" style="28" customWidth="1"/>
    <col min="4086" max="4086" width="24.6640625" style="28" customWidth="1"/>
    <col min="4087" max="4087" width="13.88671875" style="28" customWidth="1"/>
    <col min="4088" max="4088" width="7.21875" style="28" customWidth="1"/>
    <col min="4089" max="4089" width="3.6640625" style="28" customWidth="1"/>
    <col min="4090" max="4090" width="5.6640625" style="28" customWidth="1"/>
    <col min="4091" max="4091" width="4.6640625" style="28" customWidth="1"/>
    <col min="4092" max="4093" width="9" style="28"/>
    <col min="4094" max="4094" width="5.77734375" style="28" customWidth="1"/>
    <col min="4095" max="4095" width="7.88671875" style="28" customWidth="1"/>
    <col min="4096" max="4096" width="8.6640625" style="28" customWidth="1"/>
    <col min="4097" max="4097" width="6" style="28" customWidth="1"/>
    <col min="4098" max="4098" width="3.6640625" style="28" customWidth="1"/>
    <col min="4099" max="4336" width="9" style="28"/>
    <col min="4337" max="4337" width="5.6640625" style="28" customWidth="1"/>
    <col min="4338" max="4338" width="3.6640625" style="28" customWidth="1"/>
    <col min="4339" max="4339" width="1.33203125" style="28" customWidth="1"/>
    <col min="4340" max="4340" width="7.6640625" style="28" customWidth="1"/>
    <col min="4341" max="4341" width="10.44140625" style="28" customWidth="1"/>
    <col min="4342" max="4342" width="24.6640625" style="28" customWidth="1"/>
    <col min="4343" max="4343" width="13.88671875" style="28" customWidth="1"/>
    <col min="4344" max="4344" width="7.21875" style="28" customWidth="1"/>
    <col min="4345" max="4345" width="3.6640625" style="28" customWidth="1"/>
    <col min="4346" max="4346" width="5.6640625" style="28" customWidth="1"/>
    <col min="4347" max="4347" width="4.6640625" style="28" customWidth="1"/>
    <col min="4348" max="4349" width="9" style="28"/>
    <col min="4350" max="4350" width="5.77734375" style="28" customWidth="1"/>
    <col min="4351" max="4351" width="7.88671875" style="28" customWidth="1"/>
    <col min="4352" max="4352" width="8.6640625" style="28" customWidth="1"/>
    <col min="4353" max="4353" width="6" style="28" customWidth="1"/>
    <col min="4354" max="4354" width="3.6640625" style="28" customWidth="1"/>
    <col min="4355" max="4592" width="9" style="28"/>
    <col min="4593" max="4593" width="5.6640625" style="28" customWidth="1"/>
    <col min="4594" max="4594" width="3.6640625" style="28" customWidth="1"/>
    <col min="4595" max="4595" width="1.33203125" style="28" customWidth="1"/>
    <col min="4596" max="4596" width="7.6640625" style="28" customWidth="1"/>
    <col min="4597" max="4597" width="10.44140625" style="28" customWidth="1"/>
    <col min="4598" max="4598" width="24.6640625" style="28" customWidth="1"/>
    <col min="4599" max="4599" width="13.88671875" style="28" customWidth="1"/>
    <col min="4600" max="4600" width="7.21875" style="28" customWidth="1"/>
    <col min="4601" max="4601" width="3.6640625" style="28" customWidth="1"/>
    <col min="4602" max="4602" width="5.6640625" style="28" customWidth="1"/>
    <col min="4603" max="4603" width="4.6640625" style="28" customWidth="1"/>
    <col min="4604" max="4605" width="9" style="28"/>
    <col min="4606" max="4606" width="5.77734375" style="28" customWidth="1"/>
    <col min="4607" max="4607" width="7.88671875" style="28" customWidth="1"/>
    <col min="4608" max="4608" width="8.6640625" style="28" customWidth="1"/>
    <col min="4609" max="4609" width="6" style="28" customWidth="1"/>
    <col min="4610" max="4610" width="3.6640625" style="28" customWidth="1"/>
    <col min="4611" max="4848" width="9" style="28"/>
    <col min="4849" max="4849" width="5.6640625" style="28" customWidth="1"/>
    <col min="4850" max="4850" width="3.6640625" style="28" customWidth="1"/>
    <col min="4851" max="4851" width="1.33203125" style="28" customWidth="1"/>
    <col min="4852" max="4852" width="7.6640625" style="28" customWidth="1"/>
    <col min="4853" max="4853" width="10.44140625" style="28" customWidth="1"/>
    <col min="4854" max="4854" width="24.6640625" style="28" customWidth="1"/>
    <col min="4855" max="4855" width="13.88671875" style="28" customWidth="1"/>
    <col min="4856" max="4856" width="7.21875" style="28" customWidth="1"/>
    <col min="4857" max="4857" width="3.6640625" style="28" customWidth="1"/>
    <col min="4858" max="4858" width="5.6640625" style="28" customWidth="1"/>
    <col min="4859" max="4859" width="4.6640625" style="28" customWidth="1"/>
    <col min="4860" max="4861" width="9" style="28"/>
    <col min="4862" max="4862" width="5.77734375" style="28" customWidth="1"/>
    <col min="4863" max="4863" width="7.88671875" style="28" customWidth="1"/>
    <col min="4864" max="4864" width="8.6640625" style="28" customWidth="1"/>
    <col min="4865" max="4865" width="6" style="28" customWidth="1"/>
    <col min="4866" max="4866" width="3.6640625" style="28" customWidth="1"/>
    <col min="4867" max="5104" width="9" style="28"/>
    <col min="5105" max="5105" width="5.6640625" style="28" customWidth="1"/>
    <col min="5106" max="5106" width="3.6640625" style="28" customWidth="1"/>
    <col min="5107" max="5107" width="1.33203125" style="28" customWidth="1"/>
    <col min="5108" max="5108" width="7.6640625" style="28" customWidth="1"/>
    <col min="5109" max="5109" width="10.44140625" style="28" customWidth="1"/>
    <col min="5110" max="5110" width="24.6640625" style="28" customWidth="1"/>
    <col min="5111" max="5111" width="13.88671875" style="28" customWidth="1"/>
    <col min="5112" max="5112" width="7.21875" style="28" customWidth="1"/>
    <col min="5113" max="5113" width="3.6640625" style="28" customWidth="1"/>
    <col min="5114" max="5114" width="5.6640625" style="28" customWidth="1"/>
    <col min="5115" max="5115" width="4.6640625" style="28" customWidth="1"/>
    <col min="5116" max="5117" width="9" style="28"/>
    <col min="5118" max="5118" width="5.77734375" style="28" customWidth="1"/>
    <col min="5119" max="5119" width="7.88671875" style="28" customWidth="1"/>
    <col min="5120" max="5120" width="8.6640625" style="28" customWidth="1"/>
    <col min="5121" max="5121" width="6" style="28" customWidth="1"/>
    <col min="5122" max="5122" width="3.6640625" style="28" customWidth="1"/>
    <col min="5123" max="5360" width="9" style="28"/>
    <col min="5361" max="5361" width="5.6640625" style="28" customWidth="1"/>
    <col min="5362" max="5362" width="3.6640625" style="28" customWidth="1"/>
    <col min="5363" max="5363" width="1.33203125" style="28" customWidth="1"/>
    <col min="5364" max="5364" width="7.6640625" style="28" customWidth="1"/>
    <col min="5365" max="5365" width="10.44140625" style="28" customWidth="1"/>
    <col min="5366" max="5366" width="24.6640625" style="28" customWidth="1"/>
    <col min="5367" max="5367" width="13.88671875" style="28" customWidth="1"/>
    <col min="5368" max="5368" width="7.21875" style="28" customWidth="1"/>
    <col min="5369" max="5369" width="3.6640625" style="28" customWidth="1"/>
    <col min="5370" max="5370" width="5.6640625" style="28" customWidth="1"/>
    <col min="5371" max="5371" width="4.6640625" style="28" customWidth="1"/>
    <col min="5372" max="5373" width="9" style="28"/>
    <col min="5374" max="5374" width="5.77734375" style="28" customWidth="1"/>
    <col min="5375" max="5375" width="7.88671875" style="28" customWidth="1"/>
    <col min="5376" max="5376" width="8.6640625" style="28" customWidth="1"/>
    <col min="5377" max="5377" width="6" style="28" customWidth="1"/>
    <col min="5378" max="5378" width="3.6640625" style="28" customWidth="1"/>
    <col min="5379" max="5616" width="9" style="28"/>
    <col min="5617" max="5617" width="5.6640625" style="28" customWidth="1"/>
    <col min="5618" max="5618" width="3.6640625" style="28" customWidth="1"/>
    <col min="5619" max="5619" width="1.33203125" style="28" customWidth="1"/>
    <col min="5620" max="5620" width="7.6640625" style="28" customWidth="1"/>
    <col min="5621" max="5621" width="10.44140625" style="28" customWidth="1"/>
    <col min="5622" max="5622" width="24.6640625" style="28" customWidth="1"/>
    <col min="5623" max="5623" width="13.88671875" style="28" customWidth="1"/>
    <col min="5624" max="5624" width="7.21875" style="28" customWidth="1"/>
    <col min="5625" max="5625" width="3.6640625" style="28" customWidth="1"/>
    <col min="5626" max="5626" width="5.6640625" style="28" customWidth="1"/>
    <col min="5627" max="5627" width="4.6640625" style="28" customWidth="1"/>
    <col min="5628" max="5629" width="9" style="28"/>
    <col min="5630" max="5630" width="5.77734375" style="28" customWidth="1"/>
    <col min="5631" max="5631" width="7.88671875" style="28" customWidth="1"/>
    <col min="5632" max="5632" width="8.6640625" style="28" customWidth="1"/>
    <col min="5633" max="5633" width="6" style="28" customWidth="1"/>
    <col min="5634" max="5634" width="3.6640625" style="28" customWidth="1"/>
    <col min="5635" max="5872" width="9" style="28"/>
    <col min="5873" max="5873" width="5.6640625" style="28" customWidth="1"/>
    <col min="5874" max="5874" width="3.6640625" style="28" customWidth="1"/>
    <col min="5875" max="5875" width="1.33203125" style="28" customWidth="1"/>
    <col min="5876" max="5876" width="7.6640625" style="28" customWidth="1"/>
    <col min="5877" max="5877" width="10.44140625" style="28" customWidth="1"/>
    <col min="5878" max="5878" width="24.6640625" style="28" customWidth="1"/>
    <col min="5879" max="5879" width="13.88671875" style="28" customWidth="1"/>
    <col min="5880" max="5880" width="7.21875" style="28" customWidth="1"/>
    <col min="5881" max="5881" width="3.6640625" style="28" customWidth="1"/>
    <col min="5882" max="5882" width="5.6640625" style="28" customWidth="1"/>
    <col min="5883" max="5883" width="4.6640625" style="28" customWidth="1"/>
    <col min="5884" max="5885" width="9" style="28"/>
    <col min="5886" max="5886" width="5.77734375" style="28" customWidth="1"/>
    <col min="5887" max="5887" width="7.88671875" style="28" customWidth="1"/>
    <col min="5888" max="5888" width="8.6640625" style="28" customWidth="1"/>
    <col min="5889" max="5889" width="6" style="28" customWidth="1"/>
    <col min="5890" max="5890" width="3.6640625" style="28" customWidth="1"/>
    <col min="5891" max="6128" width="9" style="28"/>
    <col min="6129" max="6129" width="5.6640625" style="28" customWidth="1"/>
    <col min="6130" max="6130" width="3.6640625" style="28" customWidth="1"/>
    <col min="6131" max="6131" width="1.33203125" style="28" customWidth="1"/>
    <col min="6132" max="6132" width="7.6640625" style="28" customWidth="1"/>
    <col min="6133" max="6133" width="10.44140625" style="28" customWidth="1"/>
    <col min="6134" max="6134" width="24.6640625" style="28" customWidth="1"/>
    <col min="6135" max="6135" width="13.88671875" style="28" customWidth="1"/>
    <col min="6136" max="6136" width="7.21875" style="28" customWidth="1"/>
    <col min="6137" max="6137" width="3.6640625" style="28" customWidth="1"/>
    <col min="6138" max="6138" width="5.6640625" style="28" customWidth="1"/>
    <col min="6139" max="6139" width="4.6640625" style="28" customWidth="1"/>
    <col min="6140" max="6141" width="9" style="28"/>
    <col min="6142" max="6142" width="5.77734375" style="28" customWidth="1"/>
    <col min="6143" max="6143" width="7.88671875" style="28" customWidth="1"/>
    <col min="6144" max="6144" width="8.6640625" style="28" customWidth="1"/>
    <col min="6145" max="6145" width="6" style="28" customWidth="1"/>
    <col min="6146" max="6146" width="3.6640625" style="28" customWidth="1"/>
    <col min="6147" max="6384" width="9" style="28"/>
    <col min="6385" max="6385" width="5.6640625" style="28" customWidth="1"/>
    <col min="6386" max="6386" width="3.6640625" style="28" customWidth="1"/>
    <col min="6387" max="6387" width="1.33203125" style="28" customWidth="1"/>
    <col min="6388" max="6388" width="7.6640625" style="28" customWidth="1"/>
    <col min="6389" max="6389" width="10.44140625" style="28" customWidth="1"/>
    <col min="6390" max="6390" width="24.6640625" style="28" customWidth="1"/>
    <col min="6391" max="6391" width="13.88671875" style="28" customWidth="1"/>
    <col min="6392" max="6392" width="7.21875" style="28" customWidth="1"/>
    <col min="6393" max="6393" width="3.6640625" style="28" customWidth="1"/>
    <col min="6394" max="6394" width="5.6640625" style="28" customWidth="1"/>
    <col min="6395" max="6395" width="4.6640625" style="28" customWidth="1"/>
    <col min="6396" max="6397" width="9" style="28"/>
    <col min="6398" max="6398" width="5.77734375" style="28" customWidth="1"/>
    <col min="6399" max="6399" width="7.88671875" style="28" customWidth="1"/>
    <col min="6400" max="6400" width="8.6640625" style="28" customWidth="1"/>
    <col min="6401" max="6401" width="6" style="28" customWidth="1"/>
    <col min="6402" max="6402" width="3.6640625" style="28" customWidth="1"/>
    <col min="6403" max="6640" width="9" style="28"/>
    <col min="6641" max="6641" width="5.6640625" style="28" customWidth="1"/>
    <col min="6642" max="6642" width="3.6640625" style="28" customWidth="1"/>
    <col min="6643" max="6643" width="1.33203125" style="28" customWidth="1"/>
    <col min="6644" max="6644" width="7.6640625" style="28" customWidth="1"/>
    <col min="6645" max="6645" width="10.44140625" style="28" customWidth="1"/>
    <col min="6646" max="6646" width="24.6640625" style="28" customWidth="1"/>
    <col min="6647" max="6647" width="13.88671875" style="28" customWidth="1"/>
    <col min="6648" max="6648" width="7.21875" style="28" customWidth="1"/>
    <col min="6649" max="6649" width="3.6640625" style="28" customWidth="1"/>
    <col min="6650" max="6650" width="5.6640625" style="28" customWidth="1"/>
    <col min="6651" max="6651" width="4.6640625" style="28" customWidth="1"/>
    <col min="6652" max="6653" width="9" style="28"/>
    <col min="6654" max="6654" width="5.77734375" style="28" customWidth="1"/>
    <col min="6655" max="6655" width="7.88671875" style="28" customWidth="1"/>
    <col min="6656" max="6656" width="8.6640625" style="28" customWidth="1"/>
    <col min="6657" max="6657" width="6" style="28" customWidth="1"/>
    <col min="6658" max="6658" width="3.6640625" style="28" customWidth="1"/>
    <col min="6659" max="6896" width="9" style="28"/>
    <col min="6897" max="6897" width="5.6640625" style="28" customWidth="1"/>
    <col min="6898" max="6898" width="3.6640625" style="28" customWidth="1"/>
    <col min="6899" max="6899" width="1.33203125" style="28" customWidth="1"/>
    <col min="6900" max="6900" width="7.6640625" style="28" customWidth="1"/>
    <col min="6901" max="6901" width="10.44140625" style="28" customWidth="1"/>
    <col min="6902" max="6902" width="24.6640625" style="28" customWidth="1"/>
    <col min="6903" max="6903" width="13.88671875" style="28" customWidth="1"/>
    <col min="6904" max="6904" width="7.21875" style="28" customWidth="1"/>
    <col min="6905" max="6905" width="3.6640625" style="28" customWidth="1"/>
    <col min="6906" max="6906" width="5.6640625" style="28" customWidth="1"/>
    <col min="6907" max="6907" width="4.6640625" style="28" customWidth="1"/>
    <col min="6908" max="6909" width="9" style="28"/>
    <col min="6910" max="6910" width="5.77734375" style="28" customWidth="1"/>
    <col min="6911" max="6911" width="7.88671875" style="28" customWidth="1"/>
    <col min="6912" max="6912" width="8.6640625" style="28" customWidth="1"/>
    <col min="6913" max="6913" width="6" style="28" customWidth="1"/>
    <col min="6914" max="6914" width="3.6640625" style="28" customWidth="1"/>
    <col min="6915" max="7152" width="9" style="28"/>
    <col min="7153" max="7153" width="5.6640625" style="28" customWidth="1"/>
    <col min="7154" max="7154" width="3.6640625" style="28" customWidth="1"/>
    <col min="7155" max="7155" width="1.33203125" style="28" customWidth="1"/>
    <col min="7156" max="7156" width="7.6640625" style="28" customWidth="1"/>
    <col min="7157" max="7157" width="10.44140625" style="28" customWidth="1"/>
    <col min="7158" max="7158" width="24.6640625" style="28" customWidth="1"/>
    <col min="7159" max="7159" width="13.88671875" style="28" customWidth="1"/>
    <col min="7160" max="7160" width="7.21875" style="28" customWidth="1"/>
    <col min="7161" max="7161" width="3.6640625" style="28" customWidth="1"/>
    <col min="7162" max="7162" width="5.6640625" style="28" customWidth="1"/>
    <col min="7163" max="7163" width="4.6640625" style="28" customWidth="1"/>
    <col min="7164" max="7165" width="9" style="28"/>
    <col min="7166" max="7166" width="5.77734375" style="28" customWidth="1"/>
    <col min="7167" max="7167" width="7.88671875" style="28" customWidth="1"/>
    <col min="7168" max="7168" width="8.6640625" style="28" customWidth="1"/>
    <col min="7169" max="7169" width="6" style="28" customWidth="1"/>
    <col min="7170" max="7170" width="3.6640625" style="28" customWidth="1"/>
    <col min="7171" max="7408" width="9" style="28"/>
    <col min="7409" max="7409" width="5.6640625" style="28" customWidth="1"/>
    <col min="7410" max="7410" width="3.6640625" style="28" customWidth="1"/>
    <col min="7411" max="7411" width="1.33203125" style="28" customWidth="1"/>
    <col min="7412" max="7412" width="7.6640625" style="28" customWidth="1"/>
    <col min="7413" max="7413" width="10.44140625" style="28" customWidth="1"/>
    <col min="7414" max="7414" width="24.6640625" style="28" customWidth="1"/>
    <col min="7415" max="7415" width="13.88671875" style="28" customWidth="1"/>
    <col min="7416" max="7416" width="7.21875" style="28" customWidth="1"/>
    <col min="7417" max="7417" width="3.6640625" style="28" customWidth="1"/>
    <col min="7418" max="7418" width="5.6640625" style="28" customWidth="1"/>
    <col min="7419" max="7419" width="4.6640625" style="28" customWidth="1"/>
    <col min="7420" max="7421" width="9" style="28"/>
    <col min="7422" max="7422" width="5.77734375" style="28" customWidth="1"/>
    <col min="7423" max="7423" width="7.88671875" style="28" customWidth="1"/>
    <col min="7424" max="7424" width="8.6640625" style="28" customWidth="1"/>
    <col min="7425" max="7425" width="6" style="28" customWidth="1"/>
    <col min="7426" max="7426" width="3.6640625" style="28" customWidth="1"/>
    <col min="7427" max="7664" width="9" style="28"/>
    <col min="7665" max="7665" width="5.6640625" style="28" customWidth="1"/>
    <col min="7666" max="7666" width="3.6640625" style="28" customWidth="1"/>
    <col min="7667" max="7667" width="1.33203125" style="28" customWidth="1"/>
    <col min="7668" max="7668" width="7.6640625" style="28" customWidth="1"/>
    <col min="7669" max="7669" width="10.44140625" style="28" customWidth="1"/>
    <col min="7670" max="7670" width="24.6640625" style="28" customWidth="1"/>
    <col min="7671" max="7671" width="13.88671875" style="28" customWidth="1"/>
    <col min="7672" max="7672" width="7.21875" style="28" customWidth="1"/>
    <col min="7673" max="7673" width="3.6640625" style="28" customWidth="1"/>
    <col min="7674" max="7674" width="5.6640625" style="28" customWidth="1"/>
    <col min="7675" max="7675" width="4.6640625" style="28" customWidth="1"/>
    <col min="7676" max="7677" width="9" style="28"/>
    <col min="7678" max="7678" width="5.77734375" style="28" customWidth="1"/>
    <col min="7679" max="7679" width="7.88671875" style="28" customWidth="1"/>
    <col min="7680" max="7680" width="8.6640625" style="28" customWidth="1"/>
    <col min="7681" max="7681" width="6" style="28" customWidth="1"/>
    <col min="7682" max="7682" width="3.6640625" style="28" customWidth="1"/>
    <col min="7683" max="7920" width="9" style="28"/>
    <col min="7921" max="7921" width="5.6640625" style="28" customWidth="1"/>
    <col min="7922" max="7922" width="3.6640625" style="28" customWidth="1"/>
    <col min="7923" max="7923" width="1.33203125" style="28" customWidth="1"/>
    <col min="7924" max="7924" width="7.6640625" style="28" customWidth="1"/>
    <col min="7925" max="7925" width="10.44140625" style="28" customWidth="1"/>
    <col min="7926" max="7926" width="24.6640625" style="28" customWidth="1"/>
    <col min="7927" max="7927" width="13.88671875" style="28" customWidth="1"/>
    <col min="7928" max="7928" width="7.21875" style="28" customWidth="1"/>
    <col min="7929" max="7929" width="3.6640625" style="28" customWidth="1"/>
    <col min="7930" max="7930" width="5.6640625" style="28" customWidth="1"/>
    <col min="7931" max="7931" width="4.6640625" style="28" customWidth="1"/>
    <col min="7932" max="7933" width="9" style="28"/>
    <col min="7934" max="7934" width="5.77734375" style="28" customWidth="1"/>
    <col min="7935" max="7935" width="7.88671875" style="28" customWidth="1"/>
    <col min="7936" max="7936" width="8.6640625" style="28" customWidth="1"/>
    <col min="7937" max="7937" width="6" style="28" customWidth="1"/>
    <col min="7938" max="7938" width="3.6640625" style="28" customWidth="1"/>
    <col min="7939" max="8176" width="9" style="28"/>
    <col min="8177" max="8177" width="5.6640625" style="28" customWidth="1"/>
    <col min="8178" max="8178" width="3.6640625" style="28" customWidth="1"/>
    <col min="8179" max="8179" width="1.33203125" style="28" customWidth="1"/>
    <col min="8180" max="8180" width="7.6640625" style="28" customWidth="1"/>
    <col min="8181" max="8181" width="10.44140625" style="28" customWidth="1"/>
    <col min="8182" max="8182" width="24.6640625" style="28" customWidth="1"/>
    <col min="8183" max="8183" width="13.88671875" style="28" customWidth="1"/>
    <col min="8184" max="8184" width="7.21875" style="28" customWidth="1"/>
    <col min="8185" max="8185" width="3.6640625" style="28" customWidth="1"/>
    <col min="8186" max="8186" width="5.6640625" style="28" customWidth="1"/>
    <col min="8187" max="8187" width="4.6640625" style="28" customWidth="1"/>
    <col min="8188" max="8189" width="9" style="28"/>
    <col min="8190" max="8190" width="5.77734375" style="28" customWidth="1"/>
    <col min="8191" max="8191" width="7.88671875" style="28" customWidth="1"/>
    <col min="8192" max="8192" width="8.6640625" style="28" customWidth="1"/>
    <col min="8193" max="8193" width="6" style="28" customWidth="1"/>
    <col min="8194" max="8194" width="3.6640625" style="28" customWidth="1"/>
    <col min="8195" max="8432" width="9" style="28"/>
    <col min="8433" max="8433" width="5.6640625" style="28" customWidth="1"/>
    <col min="8434" max="8434" width="3.6640625" style="28" customWidth="1"/>
    <col min="8435" max="8435" width="1.33203125" style="28" customWidth="1"/>
    <col min="8436" max="8436" width="7.6640625" style="28" customWidth="1"/>
    <col min="8437" max="8437" width="10.44140625" style="28" customWidth="1"/>
    <col min="8438" max="8438" width="24.6640625" style="28" customWidth="1"/>
    <col min="8439" max="8439" width="13.88671875" style="28" customWidth="1"/>
    <col min="8440" max="8440" width="7.21875" style="28" customWidth="1"/>
    <col min="8441" max="8441" width="3.6640625" style="28" customWidth="1"/>
    <col min="8442" max="8442" width="5.6640625" style="28" customWidth="1"/>
    <col min="8443" max="8443" width="4.6640625" style="28" customWidth="1"/>
    <col min="8444" max="8445" width="9" style="28"/>
    <col min="8446" max="8446" width="5.77734375" style="28" customWidth="1"/>
    <col min="8447" max="8447" width="7.88671875" style="28" customWidth="1"/>
    <col min="8448" max="8448" width="8.6640625" style="28" customWidth="1"/>
    <col min="8449" max="8449" width="6" style="28" customWidth="1"/>
    <col min="8450" max="8450" width="3.6640625" style="28" customWidth="1"/>
    <col min="8451" max="8688" width="9" style="28"/>
    <col min="8689" max="8689" width="5.6640625" style="28" customWidth="1"/>
    <col min="8690" max="8690" width="3.6640625" style="28" customWidth="1"/>
    <col min="8691" max="8691" width="1.33203125" style="28" customWidth="1"/>
    <col min="8692" max="8692" width="7.6640625" style="28" customWidth="1"/>
    <col min="8693" max="8693" width="10.44140625" style="28" customWidth="1"/>
    <col min="8694" max="8694" width="24.6640625" style="28" customWidth="1"/>
    <col min="8695" max="8695" width="13.88671875" style="28" customWidth="1"/>
    <col min="8696" max="8696" width="7.21875" style="28" customWidth="1"/>
    <col min="8697" max="8697" width="3.6640625" style="28" customWidth="1"/>
    <col min="8698" max="8698" width="5.6640625" style="28" customWidth="1"/>
    <col min="8699" max="8699" width="4.6640625" style="28" customWidth="1"/>
    <col min="8700" max="8701" width="9" style="28"/>
    <col min="8702" max="8702" width="5.77734375" style="28" customWidth="1"/>
    <col min="8703" max="8703" width="7.88671875" style="28" customWidth="1"/>
    <col min="8704" max="8704" width="8.6640625" style="28" customWidth="1"/>
    <col min="8705" max="8705" width="6" style="28" customWidth="1"/>
    <col min="8706" max="8706" width="3.6640625" style="28" customWidth="1"/>
    <col min="8707" max="8944" width="9" style="28"/>
    <col min="8945" max="8945" width="5.6640625" style="28" customWidth="1"/>
    <col min="8946" max="8946" width="3.6640625" style="28" customWidth="1"/>
    <col min="8947" max="8947" width="1.33203125" style="28" customWidth="1"/>
    <col min="8948" max="8948" width="7.6640625" style="28" customWidth="1"/>
    <col min="8949" max="8949" width="10.44140625" style="28" customWidth="1"/>
    <col min="8950" max="8950" width="24.6640625" style="28" customWidth="1"/>
    <col min="8951" max="8951" width="13.88671875" style="28" customWidth="1"/>
    <col min="8952" max="8952" width="7.21875" style="28" customWidth="1"/>
    <col min="8953" max="8953" width="3.6640625" style="28" customWidth="1"/>
    <col min="8954" max="8954" width="5.6640625" style="28" customWidth="1"/>
    <col min="8955" max="8955" width="4.6640625" style="28" customWidth="1"/>
    <col min="8956" max="8957" width="9" style="28"/>
    <col min="8958" max="8958" width="5.77734375" style="28" customWidth="1"/>
    <col min="8959" max="8959" width="7.88671875" style="28" customWidth="1"/>
    <col min="8960" max="8960" width="8.6640625" style="28" customWidth="1"/>
    <col min="8961" max="8961" width="6" style="28" customWidth="1"/>
    <col min="8962" max="8962" width="3.6640625" style="28" customWidth="1"/>
    <col min="8963" max="9200" width="9" style="28"/>
    <col min="9201" max="9201" width="5.6640625" style="28" customWidth="1"/>
    <col min="9202" max="9202" width="3.6640625" style="28" customWidth="1"/>
    <col min="9203" max="9203" width="1.33203125" style="28" customWidth="1"/>
    <col min="9204" max="9204" width="7.6640625" style="28" customWidth="1"/>
    <col min="9205" max="9205" width="10.44140625" style="28" customWidth="1"/>
    <col min="9206" max="9206" width="24.6640625" style="28" customWidth="1"/>
    <col min="9207" max="9207" width="13.88671875" style="28" customWidth="1"/>
    <col min="9208" max="9208" width="7.21875" style="28" customWidth="1"/>
    <col min="9209" max="9209" width="3.6640625" style="28" customWidth="1"/>
    <col min="9210" max="9210" width="5.6640625" style="28" customWidth="1"/>
    <col min="9211" max="9211" width="4.6640625" style="28" customWidth="1"/>
    <col min="9212" max="9213" width="9" style="28"/>
    <col min="9214" max="9214" width="5.77734375" style="28" customWidth="1"/>
    <col min="9215" max="9215" width="7.88671875" style="28" customWidth="1"/>
    <col min="9216" max="9216" width="8.6640625" style="28" customWidth="1"/>
    <col min="9217" max="9217" width="6" style="28" customWidth="1"/>
    <col min="9218" max="9218" width="3.6640625" style="28" customWidth="1"/>
    <col min="9219" max="9456" width="9" style="28"/>
    <col min="9457" max="9457" width="5.6640625" style="28" customWidth="1"/>
    <col min="9458" max="9458" width="3.6640625" style="28" customWidth="1"/>
    <col min="9459" max="9459" width="1.33203125" style="28" customWidth="1"/>
    <col min="9460" max="9460" width="7.6640625" style="28" customWidth="1"/>
    <col min="9461" max="9461" width="10.44140625" style="28" customWidth="1"/>
    <col min="9462" max="9462" width="24.6640625" style="28" customWidth="1"/>
    <col min="9463" max="9463" width="13.88671875" style="28" customWidth="1"/>
    <col min="9464" max="9464" width="7.21875" style="28" customWidth="1"/>
    <col min="9465" max="9465" width="3.6640625" style="28" customWidth="1"/>
    <col min="9466" max="9466" width="5.6640625" style="28" customWidth="1"/>
    <col min="9467" max="9467" width="4.6640625" style="28" customWidth="1"/>
    <col min="9468" max="9469" width="9" style="28"/>
    <col min="9470" max="9470" width="5.77734375" style="28" customWidth="1"/>
    <col min="9471" max="9471" width="7.88671875" style="28" customWidth="1"/>
    <col min="9472" max="9472" width="8.6640625" style="28" customWidth="1"/>
    <col min="9473" max="9473" width="6" style="28" customWidth="1"/>
    <col min="9474" max="9474" width="3.6640625" style="28" customWidth="1"/>
    <col min="9475" max="9712" width="9" style="28"/>
    <col min="9713" max="9713" width="5.6640625" style="28" customWidth="1"/>
    <col min="9714" max="9714" width="3.6640625" style="28" customWidth="1"/>
    <col min="9715" max="9715" width="1.33203125" style="28" customWidth="1"/>
    <col min="9716" max="9716" width="7.6640625" style="28" customWidth="1"/>
    <col min="9717" max="9717" width="10.44140625" style="28" customWidth="1"/>
    <col min="9718" max="9718" width="24.6640625" style="28" customWidth="1"/>
    <col min="9719" max="9719" width="13.88671875" style="28" customWidth="1"/>
    <col min="9720" max="9720" width="7.21875" style="28" customWidth="1"/>
    <col min="9721" max="9721" width="3.6640625" style="28" customWidth="1"/>
    <col min="9722" max="9722" width="5.6640625" style="28" customWidth="1"/>
    <col min="9723" max="9723" width="4.6640625" style="28" customWidth="1"/>
    <col min="9724" max="9725" width="9" style="28"/>
    <col min="9726" max="9726" width="5.77734375" style="28" customWidth="1"/>
    <col min="9727" max="9727" width="7.88671875" style="28" customWidth="1"/>
    <col min="9728" max="9728" width="8.6640625" style="28" customWidth="1"/>
    <col min="9729" max="9729" width="6" style="28" customWidth="1"/>
    <col min="9730" max="9730" width="3.6640625" style="28" customWidth="1"/>
    <col min="9731" max="9968" width="9" style="28"/>
    <col min="9969" max="9969" width="5.6640625" style="28" customWidth="1"/>
    <col min="9970" max="9970" width="3.6640625" style="28" customWidth="1"/>
    <col min="9971" max="9971" width="1.33203125" style="28" customWidth="1"/>
    <col min="9972" max="9972" width="7.6640625" style="28" customWidth="1"/>
    <col min="9973" max="9973" width="10.44140625" style="28" customWidth="1"/>
    <col min="9974" max="9974" width="24.6640625" style="28" customWidth="1"/>
    <col min="9975" max="9975" width="13.88671875" style="28" customWidth="1"/>
    <col min="9976" max="9976" width="7.21875" style="28" customWidth="1"/>
    <col min="9977" max="9977" width="3.6640625" style="28" customWidth="1"/>
    <col min="9978" max="9978" width="5.6640625" style="28" customWidth="1"/>
    <col min="9979" max="9979" width="4.6640625" style="28" customWidth="1"/>
    <col min="9980" max="9981" width="9" style="28"/>
    <col min="9982" max="9982" width="5.77734375" style="28" customWidth="1"/>
    <col min="9983" max="9983" width="7.88671875" style="28" customWidth="1"/>
    <col min="9984" max="9984" width="8.6640625" style="28" customWidth="1"/>
    <col min="9985" max="9985" width="6" style="28" customWidth="1"/>
    <col min="9986" max="9986" width="3.6640625" style="28" customWidth="1"/>
    <col min="9987" max="10224" width="9" style="28"/>
    <col min="10225" max="10225" width="5.6640625" style="28" customWidth="1"/>
    <col min="10226" max="10226" width="3.6640625" style="28" customWidth="1"/>
    <col min="10227" max="10227" width="1.33203125" style="28" customWidth="1"/>
    <col min="10228" max="10228" width="7.6640625" style="28" customWidth="1"/>
    <col min="10229" max="10229" width="10.44140625" style="28" customWidth="1"/>
    <col min="10230" max="10230" width="24.6640625" style="28" customWidth="1"/>
    <col min="10231" max="10231" width="13.88671875" style="28" customWidth="1"/>
    <col min="10232" max="10232" width="7.21875" style="28" customWidth="1"/>
    <col min="10233" max="10233" width="3.6640625" style="28" customWidth="1"/>
    <col min="10234" max="10234" width="5.6640625" style="28" customWidth="1"/>
    <col min="10235" max="10235" width="4.6640625" style="28" customWidth="1"/>
    <col min="10236" max="10237" width="9" style="28"/>
    <col min="10238" max="10238" width="5.77734375" style="28" customWidth="1"/>
    <col min="10239" max="10239" width="7.88671875" style="28" customWidth="1"/>
    <col min="10240" max="10240" width="8.6640625" style="28" customWidth="1"/>
    <col min="10241" max="10241" width="6" style="28" customWidth="1"/>
    <col min="10242" max="10242" width="3.6640625" style="28" customWidth="1"/>
    <col min="10243" max="10480" width="9" style="28"/>
    <col min="10481" max="10481" width="5.6640625" style="28" customWidth="1"/>
    <col min="10482" max="10482" width="3.6640625" style="28" customWidth="1"/>
    <col min="10483" max="10483" width="1.33203125" style="28" customWidth="1"/>
    <col min="10484" max="10484" width="7.6640625" style="28" customWidth="1"/>
    <col min="10485" max="10485" width="10.44140625" style="28" customWidth="1"/>
    <col min="10486" max="10486" width="24.6640625" style="28" customWidth="1"/>
    <col min="10487" max="10487" width="13.88671875" style="28" customWidth="1"/>
    <col min="10488" max="10488" width="7.21875" style="28" customWidth="1"/>
    <col min="10489" max="10489" width="3.6640625" style="28" customWidth="1"/>
    <col min="10490" max="10490" width="5.6640625" style="28" customWidth="1"/>
    <col min="10491" max="10491" width="4.6640625" style="28" customWidth="1"/>
    <col min="10492" max="10493" width="9" style="28"/>
    <col min="10494" max="10494" width="5.77734375" style="28" customWidth="1"/>
    <col min="10495" max="10495" width="7.88671875" style="28" customWidth="1"/>
    <col min="10496" max="10496" width="8.6640625" style="28" customWidth="1"/>
    <col min="10497" max="10497" width="6" style="28" customWidth="1"/>
    <col min="10498" max="10498" width="3.6640625" style="28" customWidth="1"/>
    <col min="10499" max="10736" width="9" style="28"/>
    <col min="10737" max="10737" width="5.6640625" style="28" customWidth="1"/>
    <col min="10738" max="10738" width="3.6640625" style="28" customWidth="1"/>
    <col min="10739" max="10739" width="1.33203125" style="28" customWidth="1"/>
    <col min="10740" max="10740" width="7.6640625" style="28" customWidth="1"/>
    <col min="10741" max="10741" width="10.44140625" style="28" customWidth="1"/>
    <col min="10742" max="10742" width="24.6640625" style="28" customWidth="1"/>
    <col min="10743" max="10743" width="13.88671875" style="28" customWidth="1"/>
    <col min="10744" max="10744" width="7.21875" style="28" customWidth="1"/>
    <col min="10745" max="10745" width="3.6640625" style="28" customWidth="1"/>
    <col min="10746" max="10746" width="5.6640625" style="28" customWidth="1"/>
    <col min="10747" max="10747" width="4.6640625" style="28" customWidth="1"/>
    <col min="10748" max="10749" width="9" style="28"/>
    <col min="10750" max="10750" width="5.77734375" style="28" customWidth="1"/>
    <col min="10751" max="10751" width="7.88671875" style="28" customWidth="1"/>
    <col min="10752" max="10752" width="8.6640625" style="28" customWidth="1"/>
    <col min="10753" max="10753" width="6" style="28" customWidth="1"/>
    <col min="10754" max="10754" width="3.6640625" style="28" customWidth="1"/>
    <col min="10755" max="10992" width="9" style="28"/>
    <col min="10993" max="10993" width="5.6640625" style="28" customWidth="1"/>
    <col min="10994" max="10994" width="3.6640625" style="28" customWidth="1"/>
    <col min="10995" max="10995" width="1.33203125" style="28" customWidth="1"/>
    <col min="10996" max="10996" width="7.6640625" style="28" customWidth="1"/>
    <col min="10997" max="10997" width="10.44140625" style="28" customWidth="1"/>
    <col min="10998" max="10998" width="24.6640625" style="28" customWidth="1"/>
    <col min="10999" max="10999" width="13.88671875" style="28" customWidth="1"/>
    <col min="11000" max="11000" width="7.21875" style="28" customWidth="1"/>
    <col min="11001" max="11001" width="3.6640625" style="28" customWidth="1"/>
    <col min="11002" max="11002" width="5.6640625" style="28" customWidth="1"/>
    <col min="11003" max="11003" width="4.6640625" style="28" customWidth="1"/>
    <col min="11004" max="11005" width="9" style="28"/>
    <col min="11006" max="11006" width="5.77734375" style="28" customWidth="1"/>
    <col min="11007" max="11007" width="7.88671875" style="28" customWidth="1"/>
    <col min="11008" max="11008" width="8.6640625" style="28" customWidth="1"/>
    <col min="11009" max="11009" width="6" style="28" customWidth="1"/>
    <col min="11010" max="11010" width="3.6640625" style="28" customWidth="1"/>
    <col min="11011" max="11248" width="9" style="28"/>
    <col min="11249" max="11249" width="5.6640625" style="28" customWidth="1"/>
    <col min="11250" max="11250" width="3.6640625" style="28" customWidth="1"/>
    <col min="11251" max="11251" width="1.33203125" style="28" customWidth="1"/>
    <col min="11252" max="11252" width="7.6640625" style="28" customWidth="1"/>
    <col min="11253" max="11253" width="10.44140625" style="28" customWidth="1"/>
    <col min="11254" max="11254" width="24.6640625" style="28" customWidth="1"/>
    <col min="11255" max="11255" width="13.88671875" style="28" customWidth="1"/>
    <col min="11256" max="11256" width="7.21875" style="28" customWidth="1"/>
    <col min="11257" max="11257" width="3.6640625" style="28" customWidth="1"/>
    <col min="11258" max="11258" width="5.6640625" style="28" customWidth="1"/>
    <col min="11259" max="11259" width="4.6640625" style="28" customWidth="1"/>
    <col min="11260" max="11261" width="9" style="28"/>
    <col min="11262" max="11262" width="5.77734375" style="28" customWidth="1"/>
    <col min="11263" max="11263" width="7.88671875" style="28" customWidth="1"/>
    <col min="11264" max="11264" width="8.6640625" style="28" customWidth="1"/>
    <col min="11265" max="11265" width="6" style="28" customWidth="1"/>
    <col min="11266" max="11266" width="3.6640625" style="28" customWidth="1"/>
    <col min="11267" max="11504" width="9" style="28"/>
    <col min="11505" max="11505" width="5.6640625" style="28" customWidth="1"/>
    <col min="11506" max="11506" width="3.6640625" style="28" customWidth="1"/>
    <col min="11507" max="11507" width="1.33203125" style="28" customWidth="1"/>
    <col min="11508" max="11508" width="7.6640625" style="28" customWidth="1"/>
    <col min="11509" max="11509" width="10.44140625" style="28" customWidth="1"/>
    <col min="11510" max="11510" width="24.6640625" style="28" customWidth="1"/>
    <col min="11511" max="11511" width="13.88671875" style="28" customWidth="1"/>
    <col min="11512" max="11512" width="7.21875" style="28" customWidth="1"/>
    <col min="11513" max="11513" width="3.6640625" style="28" customWidth="1"/>
    <col min="11514" max="11514" width="5.6640625" style="28" customWidth="1"/>
    <col min="11515" max="11515" width="4.6640625" style="28" customWidth="1"/>
    <col min="11516" max="11517" width="9" style="28"/>
    <col min="11518" max="11518" width="5.77734375" style="28" customWidth="1"/>
    <col min="11519" max="11519" width="7.88671875" style="28" customWidth="1"/>
    <col min="11520" max="11520" width="8.6640625" style="28" customWidth="1"/>
    <col min="11521" max="11521" width="6" style="28" customWidth="1"/>
    <col min="11522" max="11522" width="3.6640625" style="28" customWidth="1"/>
    <col min="11523" max="11760" width="9" style="28"/>
    <col min="11761" max="11761" width="5.6640625" style="28" customWidth="1"/>
    <col min="11762" max="11762" width="3.6640625" style="28" customWidth="1"/>
    <col min="11763" max="11763" width="1.33203125" style="28" customWidth="1"/>
    <col min="11764" max="11764" width="7.6640625" style="28" customWidth="1"/>
    <col min="11765" max="11765" width="10.44140625" style="28" customWidth="1"/>
    <col min="11766" max="11766" width="24.6640625" style="28" customWidth="1"/>
    <col min="11767" max="11767" width="13.88671875" style="28" customWidth="1"/>
    <col min="11768" max="11768" width="7.21875" style="28" customWidth="1"/>
    <col min="11769" max="11769" width="3.6640625" style="28" customWidth="1"/>
    <col min="11770" max="11770" width="5.6640625" style="28" customWidth="1"/>
    <col min="11771" max="11771" width="4.6640625" style="28" customWidth="1"/>
    <col min="11772" max="11773" width="9" style="28"/>
    <col min="11774" max="11774" width="5.77734375" style="28" customWidth="1"/>
    <col min="11775" max="11775" width="7.88671875" style="28" customWidth="1"/>
    <col min="11776" max="11776" width="8.6640625" style="28" customWidth="1"/>
    <col min="11777" max="11777" width="6" style="28" customWidth="1"/>
    <col min="11778" max="11778" width="3.6640625" style="28" customWidth="1"/>
    <col min="11779" max="12016" width="9" style="28"/>
    <col min="12017" max="12017" width="5.6640625" style="28" customWidth="1"/>
    <col min="12018" max="12018" width="3.6640625" style="28" customWidth="1"/>
    <col min="12019" max="12019" width="1.33203125" style="28" customWidth="1"/>
    <col min="12020" max="12020" width="7.6640625" style="28" customWidth="1"/>
    <col min="12021" max="12021" width="10.44140625" style="28" customWidth="1"/>
    <col min="12022" max="12022" width="24.6640625" style="28" customWidth="1"/>
    <col min="12023" max="12023" width="13.88671875" style="28" customWidth="1"/>
    <col min="12024" max="12024" width="7.21875" style="28" customWidth="1"/>
    <col min="12025" max="12025" width="3.6640625" style="28" customWidth="1"/>
    <col min="12026" max="12026" width="5.6640625" style="28" customWidth="1"/>
    <col min="12027" max="12027" width="4.6640625" style="28" customWidth="1"/>
    <col min="12028" max="12029" width="9" style="28"/>
    <col min="12030" max="12030" width="5.77734375" style="28" customWidth="1"/>
    <col min="12031" max="12031" width="7.88671875" style="28" customWidth="1"/>
    <col min="12032" max="12032" width="8.6640625" style="28" customWidth="1"/>
    <col min="12033" max="12033" width="6" style="28" customWidth="1"/>
    <col min="12034" max="12034" width="3.6640625" style="28" customWidth="1"/>
    <col min="12035" max="12272" width="9" style="28"/>
    <col min="12273" max="12273" width="5.6640625" style="28" customWidth="1"/>
    <col min="12274" max="12274" width="3.6640625" style="28" customWidth="1"/>
    <col min="12275" max="12275" width="1.33203125" style="28" customWidth="1"/>
    <col min="12276" max="12276" width="7.6640625" style="28" customWidth="1"/>
    <col min="12277" max="12277" width="10.44140625" style="28" customWidth="1"/>
    <col min="12278" max="12278" width="24.6640625" style="28" customWidth="1"/>
    <col min="12279" max="12279" width="13.88671875" style="28" customWidth="1"/>
    <col min="12280" max="12280" width="7.21875" style="28" customWidth="1"/>
    <col min="12281" max="12281" width="3.6640625" style="28" customWidth="1"/>
    <col min="12282" max="12282" width="5.6640625" style="28" customWidth="1"/>
    <col min="12283" max="12283" width="4.6640625" style="28" customWidth="1"/>
    <col min="12284" max="12285" width="9" style="28"/>
    <col min="12286" max="12286" width="5.77734375" style="28" customWidth="1"/>
    <col min="12287" max="12287" width="7.88671875" style="28" customWidth="1"/>
    <col min="12288" max="12288" width="8.6640625" style="28" customWidth="1"/>
    <col min="12289" max="12289" width="6" style="28" customWidth="1"/>
    <col min="12290" max="12290" width="3.6640625" style="28" customWidth="1"/>
    <col min="12291" max="12528" width="9" style="28"/>
    <col min="12529" max="12529" width="5.6640625" style="28" customWidth="1"/>
    <col min="12530" max="12530" width="3.6640625" style="28" customWidth="1"/>
    <col min="12531" max="12531" width="1.33203125" style="28" customWidth="1"/>
    <col min="12532" max="12532" width="7.6640625" style="28" customWidth="1"/>
    <col min="12533" max="12533" width="10.44140625" style="28" customWidth="1"/>
    <col min="12534" max="12534" width="24.6640625" style="28" customWidth="1"/>
    <col min="12535" max="12535" width="13.88671875" style="28" customWidth="1"/>
    <col min="12536" max="12536" width="7.21875" style="28" customWidth="1"/>
    <col min="12537" max="12537" width="3.6640625" style="28" customWidth="1"/>
    <col min="12538" max="12538" width="5.6640625" style="28" customWidth="1"/>
    <col min="12539" max="12539" width="4.6640625" style="28" customWidth="1"/>
    <col min="12540" max="12541" width="9" style="28"/>
    <col min="12542" max="12542" width="5.77734375" style="28" customWidth="1"/>
    <col min="12543" max="12543" width="7.88671875" style="28" customWidth="1"/>
    <col min="12544" max="12544" width="8.6640625" style="28" customWidth="1"/>
    <col min="12545" max="12545" width="6" style="28" customWidth="1"/>
    <col min="12546" max="12546" width="3.6640625" style="28" customWidth="1"/>
    <col min="12547" max="12784" width="9" style="28"/>
    <col min="12785" max="12785" width="5.6640625" style="28" customWidth="1"/>
    <col min="12786" max="12786" width="3.6640625" style="28" customWidth="1"/>
    <col min="12787" max="12787" width="1.33203125" style="28" customWidth="1"/>
    <col min="12788" max="12788" width="7.6640625" style="28" customWidth="1"/>
    <col min="12789" max="12789" width="10.44140625" style="28" customWidth="1"/>
    <col min="12790" max="12790" width="24.6640625" style="28" customWidth="1"/>
    <col min="12791" max="12791" width="13.88671875" style="28" customWidth="1"/>
    <col min="12792" max="12792" width="7.21875" style="28" customWidth="1"/>
    <col min="12793" max="12793" width="3.6640625" style="28" customWidth="1"/>
    <col min="12794" max="12794" width="5.6640625" style="28" customWidth="1"/>
    <col min="12795" max="12795" width="4.6640625" style="28" customWidth="1"/>
    <col min="12796" max="12797" width="9" style="28"/>
    <col min="12798" max="12798" width="5.77734375" style="28" customWidth="1"/>
    <col min="12799" max="12799" width="7.88671875" style="28" customWidth="1"/>
    <col min="12800" max="12800" width="8.6640625" style="28" customWidth="1"/>
    <col min="12801" max="12801" width="6" style="28" customWidth="1"/>
    <col min="12802" max="12802" width="3.6640625" style="28" customWidth="1"/>
    <col min="12803" max="13040" width="9" style="28"/>
    <col min="13041" max="13041" width="5.6640625" style="28" customWidth="1"/>
    <col min="13042" max="13042" width="3.6640625" style="28" customWidth="1"/>
    <col min="13043" max="13043" width="1.33203125" style="28" customWidth="1"/>
    <col min="13044" max="13044" width="7.6640625" style="28" customWidth="1"/>
    <col min="13045" max="13045" width="10.44140625" style="28" customWidth="1"/>
    <col min="13046" max="13046" width="24.6640625" style="28" customWidth="1"/>
    <col min="13047" max="13047" width="13.88671875" style="28" customWidth="1"/>
    <col min="13048" max="13048" width="7.21875" style="28" customWidth="1"/>
    <col min="13049" max="13049" width="3.6640625" style="28" customWidth="1"/>
    <col min="13050" max="13050" width="5.6640625" style="28" customWidth="1"/>
    <col min="13051" max="13051" width="4.6640625" style="28" customWidth="1"/>
    <col min="13052" max="13053" width="9" style="28"/>
    <col min="13054" max="13054" width="5.77734375" style="28" customWidth="1"/>
    <col min="13055" max="13055" width="7.88671875" style="28" customWidth="1"/>
    <col min="13056" max="13056" width="8.6640625" style="28" customWidth="1"/>
    <col min="13057" max="13057" width="6" style="28" customWidth="1"/>
    <col min="13058" max="13058" width="3.6640625" style="28" customWidth="1"/>
    <col min="13059" max="13296" width="9" style="28"/>
    <col min="13297" max="13297" width="5.6640625" style="28" customWidth="1"/>
    <col min="13298" max="13298" width="3.6640625" style="28" customWidth="1"/>
    <col min="13299" max="13299" width="1.33203125" style="28" customWidth="1"/>
    <col min="13300" max="13300" width="7.6640625" style="28" customWidth="1"/>
    <col min="13301" max="13301" width="10.44140625" style="28" customWidth="1"/>
    <col min="13302" max="13302" width="24.6640625" style="28" customWidth="1"/>
    <col min="13303" max="13303" width="13.88671875" style="28" customWidth="1"/>
    <col min="13304" max="13304" width="7.21875" style="28" customWidth="1"/>
    <col min="13305" max="13305" width="3.6640625" style="28" customWidth="1"/>
    <col min="13306" max="13306" width="5.6640625" style="28" customWidth="1"/>
    <col min="13307" max="13307" width="4.6640625" style="28" customWidth="1"/>
    <col min="13308" max="13309" width="9" style="28"/>
    <col min="13310" max="13310" width="5.77734375" style="28" customWidth="1"/>
    <col min="13311" max="13311" width="7.88671875" style="28" customWidth="1"/>
    <col min="13312" max="13312" width="8.6640625" style="28" customWidth="1"/>
    <col min="13313" max="13313" width="6" style="28" customWidth="1"/>
    <col min="13314" max="13314" width="3.6640625" style="28" customWidth="1"/>
    <col min="13315" max="13552" width="9" style="28"/>
    <col min="13553" max="13553" width="5.6640625" style="28" customWidth="1"/>
    <col min="13554" max="13554" width="3.6640625" style="28" customWidth="1"/>
    <col min="13555" max="13555" width="1.33203125" style="28" customWidth="1"/>
    <col min="13556" max="13556" width="7.6640625" style="28" customWidth="1"/>
    <col min="13557" max="13557" width="10.44140625" style="28" customWidth="1"/>
    <col min="13558" max="13558" width="24.6640625" style="28" customWidth="1"/>
    <col min="13559" max="13559" width="13.88671875" style="28" customWidth="1"/>
    <col min="13560" max="13560" width="7.21875" style="28" customWidth="1"/>
    <col min="13561" max="13561" width="3.6640625" style="28" customWidth="1"/>
    <col min="13562" max="13562" width="5.6640625" style="28" customWidth="1"/>
    <col min="13563" max="13563" width="4.6640625" style="28" customWidth="1"/>
    <col min="13564" max="13565" width="9" style="28"/>
    <col min="13566" max="13566" width="5.77734375" style="28" customWidth="1"/>
    <col min="13567" max="13567" width="7.88671875" style="28" customWidth="1"/>
    <col min="13568" max="13568" width="8.6640625" style="28" customWidth="1"/>
    <col min="13569" max="13569" width="6" style="28" customWidth="1"/>
    <col min="13570" max="13570" width="3.6640625" style="28" customWidth="1"/>
    <col min="13571" max="13808" width="9" style="28"/>
    <col min="13809" max="13809" width="5.6640625" style="28" customWidth="1"/>
    <col min="13810" max="13810" width="3.6640625" style="28" customWidth="1"/>
    <col min="13811" max="13811" width="1.33203125" style="28" customWidth="1"/>
    <col min="13812" max="13812" width="7.6640625" style="28" customWidth="1"/>
    <col min="13813" max="13813" width="10.44140625" style="28" customWidth="1"/>
    <col min="13814" max="13814" width="24.6640625" style="28" customWidth="1"/>
    <col min="13815" max="13815" width="13.88671875" style="28" customWidth="1"/>
    <col min="13816" max="13816" width="7.21875" style="28" customWidth="1"/>
    <col min="13817" max="13817" width="3.6640625" style="28" customWidth="1"/>
    <col min="13818" max="13818" width="5.6640625" style="28" customWidth="1"/>
    <col min="13819" max="13819" width="4.6640625" style="28" customWidth="1"/>
    <col min="13820" max="13821" width="9" style="28"/>
    <col min="13822" max="13822" width="5.77734375" style="28" customWidth="1"/>
    <col min="13823" max="13823" width="7.88671875" style="28" customWidth="1"/>
    <col min="13824" max="13824" width="8.6640625" style="28" customWidth="1"/>
    <col min="13825" max="13825" width="6" style="28" customWidth="1"/>
    <col min="13826" max="13826" width="3.6640625" style="28" customWidth="1"/>
    <col min="13827" max="14064" width="9" style="28"/>
    <col min="14065" max="14065" width="5.6640625" style="28" customWidth="1"/>
    <col min="14066" max="14066" width="3.6640625" style="28" customWidth="1"/>
    <col min="14067" max="14067" width="1.33203125" style="28" customWidth="1"/>
    <col min="14068" max="14068" width="7.6640625" style="28" customWidth="1"/>
    <col min="14069" max="14069" width="10.44140625" style="28" customWidth="1"/>
    <col min="14070" max="14070" width="24.6640625" style="28" customWidth="1"/>
    <col min="14071" max="14071" width="13.88671875" style="28" customWidth="1"/>
    <col min="14072" max="14072" width="7.21875" style="28" customWidth="1"/>
    <col min="14073" max="14073" width="3.6640625" style="28" customWidth="1"/>
    <col min="14074" max="14074" width="5.6640625" style="28" customWidth="1"/>
    <col min="14075" max="14075" width="4.6640625" style="28" customWidth="1"/>
    <col min="14076" max="14077" width="9" style="28"/>
    <col min="14078" max="14078" width="5.77734375" style="28" customWidth="1"/>
    <col min="14079" max="14079" width="7.88671875" style="28" customWidth="1"/>
    <col min="14080" max="14080" width="8.6640625" style="28" customWidth="1"/>
    <col min="14081" max="14081" width="6" style="28" customWidth="1"/>
    <col min="14082" max="14082" width="3.6640625" style="28" customWidth="1"/>
    <col min="14083" max="14320" width="9" style="28"/>
    <col min="14321" max="14321" width="5.6640625" style="28" customWidth="1"/>
    <col min="14322" max="14322" width="3.6640625" style="28" customWidth="1"/>
    <col min="14323" max="14323" width="1.33203125" style="28" customWidth="1"/>
    <col min="14324" max="14324" width="7.6640625" style="28" customWidth="1"/>
    <col min="14325" max="14325" width="10.44140625" style="28" customWidth="1"/>
    <col min="14326" max="14326" width="24.6640625" style="28" customWidth="1"/>
    <col min="14327" max="14327" width="13.88671875" style="28" customWidth="1"/>
    <col min="14328" max="14328" width="7.21875" style="28" customWidth="1"/>
    <col min="14329" max="14329" width="3.6640625" style="28" customWidth="1"/>
    <col min="14330" max="14330" width="5.6640625" style="28" customWidth="1"/>
    <col min="14331" max="14331" width="4.6640625" style="28" customWidth="1"/>
    <col min="14332" max="14333" width="9" style="28"/>
    <col min="14334" max="14334" width="5.77734375" style="28" customWidth="1"/>
    <col min="14335" max="14335" width="7.88671875" style="28" customWidth="1"/>
    <col min="14336" max="14336" width="8.6640625" style="28" customWidth="1"/>
    <col min="14337" max="14337" width="6" style="28" customWidth="1"/>
    <col min="14338" max="14338" width="3.6640625" style="28" customWidth="1"/>
    <col min="14339" max="14576" width="9" style="28"/>
    <col min="14577" max="14577" width="5.6640625" style="28" customWidth="1"/>
    <col min="14578" max="14578" width="3.6640625" style="28" customWidth="1"/>
    <col min="14579" max="14579" width="1.33203125" style="28" customWidth="1"/>
    <col min="14580" max="14580" width="7.6640625" style="28" customWidth="1"/>
    <col min="14581" max="14581" width="10.44140625" style="28" customWidth="1"/>
    <col min="14582" max="14582" width="24.6640625" style="28" customWidth="1"/>
    <col min="14583" max="14583" width="13.88671875" style="28" customWidth="1"/>
    <col min="14584" max="14584" width="7.21875" style="28" customWidth="1"/>
    <col min="14585" max="14585" width="3.6640625" style="28" customWidth="1"/>
    <col min="14586" max="14586" width="5.6640625" style="28" customWidth="1"/>
    <col min="14587" max="14587" width="4.6640625" style="28" customWidth="1"/>
    <col min="14588" max="14589" width="9" style="28"/>
    <col min="14590" max="14590" width="5.77734375" style="28" customWidth="1"/>
    <col min="14591" max="14591" width="7.88671875" style="28" customWidth="1"/>
    <col min="14592" max="14592" width="8.6640625" style="28" customWidth="1"/>
    <col min="14593" max="14593" width="6" style="28" customWidth="1"/>
    <col min="14594" max="14594" width="3.6640625" style="28" customWidth="1"/>
    <col min="14595" max="14832" width="9" style="28"/>
    <col min="14833" max="14833" width="5.6640625" style="28" customWidth="1"/>
    <col min="14834" max="14834" width="3.6640625" style="28" customWidth="1"/>
    <col min="14835" max="14835" width="1.33203125" style="28" customWidth="1"/>
    <col min="14836" max="14836" width="7.6640625" style="28" customWidth="1"/>
    <col min="14837" max="14837" width="10.44140625" style="28" customWidth="1"/>
    <col min="14838" max="14838" width="24.6640625" style="28" customWidth="1"/>
    <col min="14839" max="14839" width="13.88671875" style="28" customWidth="1"/>
    <col min="14840" max="14840" width="7.21875" style="28" customWidth="1"/>
    <col min="14841" max="14841" width="3.6640625" style="28" customWidth="1"/>
    <col min="14842" max="14842" width="5.6640625" style="28" customWidth="1"/>
    <col min="14843" max="14843" width="4.6640625" style="28" customWidth="1"/>
    <col min="14844" max="14845" width="9" style="28"/>
    <col min="14846" max="14846" width="5.77734375" style="28" customWidth="1"/>
    <col min="14847" max="14847" width="7.88671875" style="28" customWidth="1"/>
    <col min="14848" max="14848" width="8.6640625" style="28" customWidth="1"/>
    <col min="14849" max="14849" width="6" style="28" customWidth="1"/>
    <col min="14850" max="14850" width="3.6640625" style="28" customWidth="1"/>
    <col min="14851" max="15088" width="9" style="28"/>
    <col min="15089" max="15089" width="5.6640625" style="28" customWidth="1"/>
    <col min="15090" max="15090" width="3.6640625" style="28" customWidth="1"/>
    <col min="15091" max="15091" width="1.33203125" style="28" customWidth="1"/>
    <col min="15092" max="15092" width="7.6640625" style="28" customWidth="1"/>
    <col min="15093" max="15093" width="10.44140625" style="28" customWidth="1"/>
    <col min="15094" max="15094" width="24.6640625" style="28" customWidth="1"/>
    <col min="15095" max="15095" width="13.88671875" style="28" customWidth="1"/>
    <col min="15096" max="15096" width="7.21875" style="28" customWidth="1"/>
    <col min="15097" max="15097" width="3.6640625" style="28" customWidth="1"/>
    <col min="15098" max="15098" width="5.6640625" style="28" customWidth="1"/>
    <col min="15099" max="15099" width="4.6640625" style="28" customWidth="1"/>
    <col min="15100" max="15101" width="9" style="28"/>
    <col min="15102" max="15102" width="5.77734375" style="28" customWidth="1"/>
    <col min="15103" max="15103" width="7.88671875" style="28" customWidth="1"/>
    <col min="15104" max="15104" width="8.6640625" style="28" customWidth="1"/>
    <col min="15105" max="15105" width="6" style="28" customWidth="1"/>
    <col min="15106" max="15106" width="3.6640625" style="28" customWidth="1"/>
    <col min="15107" max="15344" width="9" style="28"/>
    <col min="15345" max="15345" width="5.6640625" style="28" customWidth="1"/>
    <col min="15346" max="15346" width="3.6640625" style="28" customWidth="1"/>
    <col min="15347" max="15347" width="1.33203125" style="28" customWidth="1"/>
    <col min="15348" max="15348" width="7.6640625" style="28" customWidth="1"/>
    <col min="15349" max="15349" width="10.44140625" style="28" customWidth="1"/>
    <col min="15350" max="15350" width="24.6640625" style="28" customWidth="1"/>
    <col min="15351" max="15351" width="13.88671875" style="28" customWidth="1"/>
    <col min="15352" max="15352" width="7.21875" style="28" customWidth="1"/>
    <col min="15353" max="15353" width="3.6640625" style="28" customWidth="1"/>
    <col min="15354" max="15354" width="5.6640625" style="28" customWidth="1"/>
    <col min="15355" max="15355" width="4.6640625" style="28" customWidth="1"/>
    <col min="15356" max="15357" width="9" style="28"/>
    <col min="15358" max="15358" width="5.77734375" style="28" customWidth="1"/>
    <col min="15359" max="15359" width="7.88671875" style="28" customWidth="1"/>
    <col min="15360" max="15360" width="8.6640625" style="28" customWidth="1"/>
    <col min="15361" max="15361" width="6" style="28" customWidth="1"/>
    <col min="15362" max="15362" width="3.6640625" style="28" customWidth="1"/>
    <col min="15363" max="15600" width="9" style="28"/>
    <col min="15601" max="15601" width="5.6640625" style="28" customWidth="1"/>
    <col min="15602" max="15602" width="3.6640625" style="28" customWidth="1"/>
    <col min="15603" max="15603" width="1.33203125" style="28" customWidth="1"/>
    <col min="15604" max="15604" width="7.6640625" style="28" customWidth="1"/>
    <col min="15605" max="15605" width="10.44140625" style="28" customWidth="1"/>
    <col min="15606" max="15606" width="24.6640625" style="28" customWidth="1"/>
    <col min="15607" max="15607" width="13.88671875" style="28" customWidth="1"/>
    <col min="15608" max="15608" width="7.21875" style="28" customWidth="1"/>
    <col min="15609" max="15609" width="3.6640625" style="28" customWidth="1"/>
    <col min="15610" max="15610" width="5.6640625" style="28" customWidth="1"/>
    <col min="15611" max="15611" width="4.6640625" style="28" customWidth="1"/>
    <col min="15612" max="15613" width="9" style="28"/>
    <col min="15614" max="15614" width="5.77734375" style="28" customWidth="1"/>
    <col min="15615" max="15615" width="7.88671875" style="28" customWidth="1"/>
    <col min="15616" max="15616" width="8.6640625" style="28" customWidth="1"/>
    <col min="15617" max="15617" width="6" style="28" customWidth="1"/>
    <col min="15618" max="15618" width="3.6640625" style="28" customWidth="1"/>
    <col min="15619" max="15856" width="9" style="28"/>
    <col min="15857" max="15857" width="5.6640625" style="28" customWidth="1"/>
    <col min="15858" max="15858" width="3.6640625" style="28" customWidth="1"/>
    <col min="15859" max="15859" width="1.33203125" style="28" customWidth="1"/>
    <col min="15860" max="15860" width="7.6640625" style="28" customWidth="1"/>
    <col min="15861" max="15861" width="10.44140625" style="28" customWidth="1"/>
    <col min="15862" max="15862" width="24.6640625" style="28" customWidth="1"/>
    <col min="15863" max="15863" width="13.88671875" style="28" customWidth="1"/>
    <col min="15864" max="15864" width="7.21875" style="28" customWidth="1"/>
    <col min="15865" max="15865" width="3.6640625" style="28" customWidth="1"/>
    <col min="15866" max="15866" width="5.6640625" style="28" customWidth="1"/>
    <col min="15867" max="15867" width="4.6640625" style="28" customWidth="1"/>
    <col min="15868" max="15869" width="9" style="28"/>
    <col min="15870" max="15870" width="5.77734375" style="28" customWidth="1"/>
    <col min="15871" max="15871" width="7.88671875" style="28" customWidth="1"/>
    <col min="15872" max="15872" width="8.6640625" style="28" customWidth="1"/>
    <col min="15873" max="15873" width="6" style="28" customWidth="1"/>
    <col min="15874" max="15874" width="3.6640625" style="28" customWidth="1"/>
    <col min="15875" max="16112" width="9" style="28"/>
    <col min="16113" max="16113" width="5.6640625" style="28" customWidth="1"/>
    <col min="16114" max="16114" width="3.6640625" style="28" customWidth="1"/>
    <col min="16115" max="16115" width="1.33203125" style="28" customWidth="1"/>
    <col min="16116" max="16116" width="7.6640625" style="28" customWidth="1"/>
    <col min="16117" max="16117" width="10.44140625" style="28" customWidth="1"/>
    <col min="16118" max="16118" width="24.6640625" style="28" customWidth="1"/>
    <col min="16119" max="16119" width="13.88671875" style="28" customWidth="1"/>
    <col min="16120" max="16120" width="7.21875" style="28" customWidth="1"/>
    <col min="16121" max="16121" width="3.6640625" style="28" customWidth="1"/>
    <col min="16122" max="16122" width="5.6640625" style="28" customWidth="1"/>
    <col min="16123" max="16123" width="4.6640625" style="28" customWidth="1"/>
    <col min="16124" max="16125" width="9" style="28"/>
    <col min="16126" max="16126" width="5.77734375" style="28" customWidth="1"/>
    <col min="16127" max="16127" width="7.88671875" style="28" customWidth="1"/>
    <col min="16128" max="16128" width="8.6640625" style="28" customWidth="1"/>
    <col min="16129" max="16129" width="6" style="28" customWidth="1"/>
    <col min="16130" max="16130" width="3.6640625" style="28" customWidth="1"/>
    <col min="16131" max="16368" width="9" style="28"/>
    <col min="16369" max="16384" width="9" style="28" customWidth="1"/>
  </cols>
  <sheetData>
    <row r="1" spans="1:10" ht="99" customHeight="1">
      <c r="G1" s="220"/>
    </row>
    <row r="2" spans="1:10" ht="89.25" customHeight="1">
      <c r="A2" s="903" t="str">
        <f>目次!A2</f>
        <v>佐賀県主要経済統計速報</v>
      </c>
      <c r="B2" s="903"/>
      <c r="C2" s="903"/>
      <c r="D2" s="903"/>
      <c r="E2" s="903"/>
      <c r="F2" s="903"/>
      <c r="G2" s="903"/>
      <c r="H2" s="903"/>
      <c r="I2" s="903"/>
      <c r="J2" s="903"/>
    </row>
    <row r="3" spans="1:10" ht="33.75" customHeight="1">
      <c r="A3" s="904" t="str">
        <f>目次!A3</f>
        <v>（２０２６年７月号）</v>
      </c>
      <c r="B3" s="904"/>
      <c r="C3" s="904"/>
      <c r="D3" s="904"/>
      <c r="E3" s="904"/>
      <c r="F3" s="904"/>
      <c r="G3" s="904"/>
      <c r="H3" s="904"/>
      <c r="I3" s="904"/>
      <c r="J3" s="904"/>
    </row>
    <row r="4" spans="1:10" ht="21.75" customHeight="1"/>
    <row r="5" spans="1:10">
      <c r="B5" s="531"/>
      <c r="C5" s="532"/>
      <c r="D5" s="532"/>
      <c r="E5" s="532"/>
      <c r="F5" s="532"/>
      <c r="G5" s="532"/>
      <c r="H5" s="532"/>
      <c r="I5" s="533"/>
    </row>
    <row r="6" spans="1:10" ht="14.4">
      <c r="B6" s="534"/>
      <c r="C6" s="905" t="s">
        <v>182</v>
      </c>
      <c r="D6" s="905"/>
      <c r="E6" s="905"/>
      <c r="F6" s="905"/>
      <c r="G6" s="905"/>
      <c r="H6" s="905"/>
      <c r="I6" s="535"/>
      <c r="J6" s="207"/>
    </row>
    <row r="7" spans="1:10" ht="6.75" customHeight="1">
      <c r="B7" s="534"/>
      <c r="I7" s="536"/>
    </row>
    <row r="8" spans="1:10" s="88" customFormat="1" ht="18" customHeight="1">
      <c r="B8" s="537"/>
      <c r="C8" s="538" t="s">
        <v>174</v>
      </c>
      <c r="D8" s="538"/>
      <c r="E8" s="538"/>
      <c r="F8" s="247"/>
      <c r="I8" s="539"/>
    </row>
    <row r="9" spans="1:10" s="88" customFormat="1" ht="18" customHeight="1">
      <c r="B9" s="540"/>
      <c r="C9" s="385"/>
      <c r="D9" s="541" t="s">
        <v>183</v>
      </c>
      <c r="E9" s="541"/>
      <c r="F9" s="247"/>
      <c r="H9" s="385" t="s">
        <v>145</v>
      </c>
      <c r="I9" s="539"/>
    </row>
    <row r="10" spans="1:10" s="88" customFormat="1" ht="18" customHeight="1">
      <c r="B10" s="540"/>
      <c r="C10" s="385"/>
      <c r="D10" s="385" t="s">
        <v>181</v>
      </c>
      <c r="E10" s="541" t="s">
        <v>47</v>
      </c>
      <c r="F10" s="247"/>
      <c r="H10" s="385" t="s">
        <v>164</v>
      </c>
      <c r="I10" s="539"/>
    </row>
    <row r="11" spans="1:10" s="88" customFormat="1" ht="18" customHeight="1">
      <c r="B11" s="540"/>
      <c r="C11" s="247"/>
      <c r="D11" s="541"/>
      <c r="E11" s="541" t="s">
        <v>180</v>
      </c>
      <c r="F11" s="541"/>
      <c r="H11" s="385" t="s">
        <v>170</v>
      </c>
      <c r="I11" s="539"/>
    </row>
    <row r="12" spans="1:10" s="88" customFormat="1" ht="12" customHeight="1">
      <c r="B12" s="540"/>
      <c r="C12" s="247"/>
      <c r="D12" s="247"/>
      <c r="E12" s="247"/>
      <c r="F12" s="247"/>
      <c r="H12" s="385"/>
      <c r="I12" s="539"/>
    </row>
    <row r="13" spans="1:10" s="88" customFormat="1" ht="18" customHeight="1">
      <c r="B13" s="540"/>
      <c r="C13" s="383" t="s">
        <v>184</v>
      </c>
      <c r="D13" s="383"/>
      <c r="E13" s="542"/>
      <c r="F13" s="247"/>
      <c r="H13" s="385"/>
      <c r="I13" s="539"/>
    </row>
    <row r="14" spans="1:10" s="88" customFormat="1" ht="18" customHeight="1">
      <c r="B14" s="540"/>
      <c r="C14" s="247"/>
      <c r="D14" s="247" t="s">
        <v>185</v>
      </c>
      <c r="E14" s="247"/>
      <c r="F14" s="541" t="s">
        <v>274</v>
      </c>
      <c r="H14" s="385" t="s">
        <v>146</v>
      </c>
      <c r="I14" s="539"/>
    </row>
    <row r="15" spans="1:10" s="88" customFormat="1" ht="18" customHeight="1">
      <c r="B15" s="540"/>
      <c r="C15" s="247"/>
      <c r="D15" s="247"/>
      <c r="E15" s="247"/>
      <c r="F15" s="541" t="s">
        <v>90</v>
      </c>
      <c r="H15" s="385" t="s">
        <v>171</v>
      </c>
      <c r="I15" s="539"/>
    </row>
    <row r="16" spans="1:10" s="88" customFormat="1" ht="18" customHeight="1">
      <c r="B16" s="540"/>
      <c r="C16" s="247"/>
      <c r="D16" s="247" t="s">
        <v>186</v>
      </c>
      <c r="E16" s="247"/>
      <c r="F16" s="541" t="s">
        <v>58</v>
      </c>
      <c r="H16" s="385" t="s">
        <v>147</v>
      </c>
      <c r="I16" s="539"/>
    </row>
    <row r="17" spans="1:9" s="88" customFormat="1" ht="18" customHeight="1">
      <c r="B17" s="540"/>
      <c r="C17" s="247"/>
      <c r="D17" s="247" t="s">
        <v>187</v>
      </c>
      <c r="E17" s="247"/>
      <c r="F17" s="541" t="s">
        <v>64</v>
      </c>
      <c r="H17" s="385" t="s">
        <v>148</v>
      </c>
      <c r="I17" s="539"/>
    </row>
    <row r="18" spans="1:9" s="88" customFormat="1" ht="18" customHeight="1">
      <c r="B18" s="540"/>
      <c r="C18" s="247"/>
      <c r="D18" s="247" t="s">
        <v>188</v>
      </c>
      <c r="E18" s="247"/>
      <c r="F18" s="541" t="s">
        <v>175</v>
      </c>
      <c r="H18" s="385" t="s">
        <v>17</v>
      </c>
      <c r="I18" s="539"/>
    </row>
    <row r="19" spans="1:9" s="88" customFormat="1" ht="18" customHeight="1">
      <c r="B19" s="540"/>
      <c r="C19" s="247"/>
      <c r="D19" s="247"/>
      <c r="E19" s="247"/>
      <c r="F19" s="541" t="s">
        <v>176</v>
      </c>
      <c r="H19" s="385" t="s">
        <v>172</v>
      </c>
      <c r="I19" s="539"/>
    </row>
    <row r="20" spans="1:9" s="88" customFormat="1" ht="18" customHeight="1">
      <c r="B20" s="540"/>
      <c r="C20" s="247"/>
      <c r="D20" s="247" t="s">
        <v>189</v>
      </c>
      <c r="E20" s="247"/>
      <c r="F20" s="541" t="s">
        <v>78</v>
      </c>
      <c r="H20" s="385" t="s">
        <v>446</v>
      </c>
      <c r="I20" s="543"/>
    </row>
    <row r="21" spans="1:9" s="88" customFormat="1" ht="18" customHeight="1">
      <c r="B21" s="540"/>
      <c r="C21" s="247"/>
      <c r="D21" s="247"/>
      <c r="E21" s="247"/>
      <c r="F21" s="541" t="s">
        <v>53</v>
      </c>
      <c r="H21" s="385" t="s">
        <v>447</v>
      </c>
      <c r="I21" s="543"/>
    </row>
    <row r="22" spans="1:9" s="88" customFormat="1" ht="18" customHeight="1">
      <c r="B22" s="540"/>
      <c r="C22" s="247"/>
      <c r="D22" s="247" t="s">
        <v>190</v>
      </c>
      <c r="E22" s="247"/>
      <c r="F22" s="541" t="s">
        <v>165</v>
      </c>
      <c r="H22" s="385" t="s">
        <v>21</v>
      </c>
      <c r="I22" s="543"/>
    </row>
    <row r="23" spans="1:9" s="88" customFormat="1" ht="18" customHeight="1">
      <c r="A23" s="247"/>
      <c r="B23" s="540"/>
      <c r="C23" s="247"/>
      <c r="D23" s="247" t="s">
        <v>191</v>
      </c>
      <c r="E23" s="247"/>
      <c r="F23" s="541" t="s">
        <v>54</v>
      </c>
      <c r="H23" s="385" t="s">
        <v>22</v>
      </c>
      <c r="I23" s="543"/>
    </row>
    <row r="24" spans="1:9" s="88" customFormat="1" ht="18" customHeight="1">
      <c r="B24" s="540"/>
      <c r="C24" s="247"/>
      <c r="D24" s="247" t="s">
        <v>192</v>
      </c>
      <c r="E24" s="247"/>
      <c r="F24" s="541" t="s">
        <v>178</v>
      </c>
      <c r="H24" s="385" t="s">
        <v>223</v>
      </c>
      <c r="I24" s="543"/>
    </row>
    <row r="25" spans="1:9" s="88" customFormat="1" ht="18" customHeight="1">
      <c r="B25" s="540"/>
      <c r="C25" s="247"/>
      <c r="D25" s="247"/>
      <c r="E25" s="247"/>
      <c r="F25" s="541" t="s">
        <v>179</v>
      </c>
      <c r="H25" s="385"/>
      <c r="I25" s="543"/>
    </row>
    <row r="26" spans="1:9" s="88" customFormat="1" ht="18" customHeight="1">
      <c r="B26" s="540"/>
      <c r="C26" s="247"/>
      <c r="D26" s="247" t="s">
        <v>193</v>
      </c>
      <c r="E26" s="247"/>
      <c r="F26" s="541" t="s">
        <v>168</v>
      </c>
      <c r="H26" s="385" t="s">
        <v>262</v>
      </c>
      <c r="I26" s="543"/>
    </row>
    <row r="27" spans="1:9" s="88" customFormat="1" ht="12" customHeight="1">
      <c r="B27" s="540"/>
      <c r="C27" s="247"/>
      <c r="D27" s="247"/>
      <c r="E27" s="247"/>
      <c r="F27" s="247"/>
      <c r="H27" s="385"/>
      <c r="I27" s="543"/>
    </row>
    <row r="28" spans="1:9" s="88" customFormat="1" ht="18" customHeight="1">
      <c r="B28" s="540"/>
      <c r="C28" s="906" t="s">
        <v>224</v>
      </c>
      <c r="D28" s="906"/>
      <c r="E28" s="906"/>
      <c r="F28" s="906"/>
      <c r="H28" s="385" t="s">
        <v>448</v>
      </c>
      <c r="I28" s="543"/>
    </row>
    <row r="29" spans="1:9" ht="8.25" customHeight="1">
      <c r="B29" s="540"/>
      <c r="C29" s="247"/>
      <c r="D29" s="247"/>
      <c r="E29" s="247"/>
      <c r="F29" s="247"/>
      <c r="I29" s="536"/>
    </row>
    <row r="30" spans="1:9" ht="13.5" customHeight="1">
      <c r="B30" s="534"/>
      <c r="C30" s="36" t="s">
        <v>482</v>
      </c>
      <c r="D30" s="36"/>
      <c r="E30" s="36"/>
      <c r="F30" s="36"/>
      <c r="I30" s="536"/>
    </row>
    <row r="31" spans="1:9" ht="13.5" customHeight="1">
      <c r="B31" s="544"/>
      <c r="C31" s="545"/>
      <c r="D31" s="545"/>
      <c r="E31" s="545"/>
      <c r="F31" s="545"/>
      <c r="G31" s="545"/>
      <c r="H31" s="545"/>
      <c r="I31" s="546"/>
    </row>
    <row r="32" spans="1:9" ht="13.5" customHeight="1">
      <c r="B32" s="36"/>
    </row>
    <row r="33" spans="1:10" ht="8.25" customHeight="1">
      <c r="B33" s="36"/>
    </row>
    <row r="34" spans="1:10" ht="23.25" customHeight="1">
      <c r="B34" s="907" t="str">
        <f>目次!C34</f>
        <v>令和８年(2026年)７月31日 発行</v>
      </c>
      <c r="C34" s="907"/>
      <c r="D34" s="907"/>
      <c r="E34" s="907"/>
      <c r="F34" s="907"/>
      <c r="G34" s="907"/>
      <c r="H34" s="907"/>
      <c r="I34" s="907"/>
    </row>
    <row r="35" spans="1:10" ht="15.75" customHeight="1">
      <c r="A35" s="212"/>
      <c r="B35" s="900"/>
      <c r="C35" s="900"/>
      <c r="D35" s="900"/>
      <c r="E35" s="900"/>
      <c r="F35" s="900"/>
      <c r="G35" s="900"/>
      <c r="H35" s="900"/>
      <c r="I35" s="900"/>
      <c r="J35" s="900"/>
    </row>
    <row r="36" spans="1:10" ht="35.25" customHeight="1">
      <c r="C36" s="901" t="s">
        <v>331</v>
      </c>
      <c r="D36" s="901"/>
      <c r="E36" s="901"/>
      <c r="F36" s="901"/>
      <c r="G36" s="901"/>
      <c r="H36" s="901"/>
    </row>
    <row r="37" spans="1:10" ht="19.2">
      <c r="A37" s="893"/>
      <c r="B37" s="902"/>
      <c r="C37" s="893"/>
      <c r="D37" s="893"/>
      <c r="E37" s="893"/>
      <c r="F37" s="893"/>
      <c r="G37" s="893"/>
      <c r="H37" s="893"/>
      <c r="I37" s="893"/>
      <c r="J37" s="893"/>
    </row>
  </sheetData>
  <mergeCells count="8">
    <mergeCell ref="B35:J35"/>
    <mergeCell ref="C36:H36"/>
    <mergeCell ref="A37:J37"/>
    <mergeCell ref="A2:J2"/>
    <mergeCell ref="A3:J3"/>
    <mergeCell ref="C6:H6"/>
    <mergeCell ref="C28:F28"/>
    <mergeCell ref="B34:I34"/>
  </mergeCells>
  <phoneticPr fontId="7"/>
  <hyperlinks>
    <hyperlink ref="F14" location="百貨店!Print_Area" display="百貨店・スーパー販売額" xr:uid="{8DC4C7CA-86A3-4A09-9B24-AC1C269B526A}"/>
    <hyperlink ref="F15" location="乗用車!A1" display="乗用車新規登録台数" xr:uid="{D414C14F-82AB-43AA-8266-AD91B5F5E935}"/>
    <hyperlink ref="F16" location="住宅建設!A1" display="新設住宅着工戸数" xr:uid="{9D967EBF-1EB5-4155-8EA1-B812B86594AC}"/>
    <hyperlink ref="F17" location="公共工事!A1" display="公共工事前払保証請負金額" xr:uid="{04E140BA-D654-4308-B352-43DDA00A2F0B}"/>
    <hyperlink ref="F18" location="鉱工業１!A1" display="鉱工業生産指数" xr:uid="{F44FA2CB-8B84-4444-B53E-5159D936EA34}"/>
    <hyperlink ref="F19" location="鉱工業２!A1" display="鉱工業出荷、在庫指数" xr:uid="{74DA53DD-D7DF-4577-9C71-F6B15650044D}"/>
    <hyperlink ref="F20" location="残業!A1" display="所定外労働時間数" xr:uid="{304B71EA-0F10-4BCF-AFB0-63E30CAD6FD3}"/>
    <hyperlink ref="F21" location="'求人（受理地別）'!Print_Area" display="有効求人倍率" xr:uid="{5336D9B4-DE16-4516-AB5C-7FE3D7D9CBF9}"/>
    <hyperlink ref="F22" location="企業倒産!A1" display="企業倒産件数、負債金額" xr:uid="{3EC726B7-DD9D-4551-BC5D-A61576A3DC86}"/>
    <hyperlink ref="F23" location="物価!A1" display="消費者物価指数" xr:uid="{E319F93E-8817-4DDD-ACF6-C55A78ECD088}"/>
    <hyperlink ref="F24" location="金融!A1" display="金融機関別貸出残高" xr:uid="{66369ED0-0E8B-41AE-B60F-0B08F7D6B6FF}"/>
    <hyperlink ref="F25" location="金融!A1" display="貸出約定平均金利" xr:uid="{F86DCC3F-9BBD-4ADA-BE48-732E66BF8647}"/>
    <hyperlink ref="F26" location="人口!A1" display="人口、世帯" xr:uid="{24BB60A6-2737-4225-A50C-C2E7FC2C4A11}"/>
    <hyperlink ref="D9" location="県の動向!A1" display="佐賀県の動向" xr:uid="{EE0FF843-92CD-4329-A5CC-27131319BDEE}"/>
    <hyperlink ref="E10" location="国の動向!A1" display="全国の動向" xr:uid="{383D5025-7E58-49B6-8C15-122023F23064}"/>
    <hyperlink ref="E11" location="九州の動向!A1" display="九州の動向" xr:uid="{4E469731-BAD0-41E4-BB43-B4DB9D0027FD}"/>
    <hyperlink ref="C28:F28" location="景気動向指数!A1" display="３ 佐賀県景気動向指数 " xr:uid="{72FAF9C4-F0C2-409D-87B3-16E7D5C42A49}"/>
  </hyperlinks>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C11E-1A01-4664-932F-267C1DCD403D}">
  <sheetPr codeName="Sheet19">
    <tabColor rgb="FF0000FF"/>
  </sheetPr>
  <dimension ref="A1:Q180"/>
  <sheetViews>
    <sheetView zoomScale="85" zoomScaleNormal="85" workbookViewId="0">
      <selection activeCell="B2" sqref="B2"/>
    </sheetView>
  </sheetViews>
  <sheetFormatPr defaultColWidth="9" defaultRowHeight="15" customHeight="1"/>
  <cols>
    <col min="1" max="1" width="1.21875" style="28" customWidth="1"/>
    <col min="2" max="2" width="6.77734375" style="36" customWidth="1"/>
    <col min="3" max="3" width="2.6640625" style="36" customWidth="1"/>
    <col min="4" max="4" width="3.109375" style="36" customWidth="1"/>
    <col min="5" max="5" width="2.6640625" style="36" customWidth="1"/>
    <col min="6" max="6" width="0.44140625" style="36" customWidth="1"/>
    <col min="7" max="8" width="9.109375" style="36" customWidth="1"/>
    <col min="9" max="9" width="6.6640625" style="36" customWidth="1"/>
    <col min="10" max="10" width="8.21875" style="36" customWidth="1"/>
    <col min="11" max="11" width="7.109375" style="36" customWidth="1"/>
    <col min="12" max="13" width="6.6640625" style="36" customWidth="1"/>
    <col min="14" max="14" width="2.109375" style="36" customWidth="1"/>
    <col min="15" max="15" width="13.77734375" style="36" customWidth="1"/>
    <col min="16" max="16" width="10.88671875" style="36" customWidth="1"/>
    <col min="17" max="17" width="4.109375" style="28" customWidth="1"/>
    <col min="18" max="16384" width="9" style="28"/>
  </cols>
  <sheetData>
    <row r="1" spans="2:17" ht="21.75" customHeight="1">
      <c r="E1" s="1181"/>
      <c r="F1" s="1181"/>
      <c r="G1" s="1181"/>
      <c r="H1" s="1181"/>
      <c r="I1" s="1181"/>
      <c r="J1" s="1181"/>
      <c r="K1" s="1181"/>
      <c r="L1" s="1181"/>
      <c r="M1" s="1181"/>
      <c r="N1" s="1181"/>
      <c r="O1" s="1181"/>
      <c r="P1" s="1181"/>
    </row>
    <row r="2" spans="2:17" ht="18" customHeight="1">
      <c r="B2" s="217" t="s">
        <v>161</v>
      </c>
      <c r="E2" s="28"/>
      <c r="F2" s="35"/>
      <c r="O2" s="1185" t="s">
        <v>328</v>
      </c>
      <c r="P2" s="573"/>
    </row>
    <row r="3" spans="2:17" ht="15" customHeight="1">
      <c r="B3" s="218" t="s">
        <v>162</v>
      </c>
      <c r="E3" s="28"/>
      <c r="F3" s="35"/>
      <c r="L3" s="1150" t="s">
        <v>130</v>
      </c>
      <c r="M3" s="1150"/>
      <c r="O3" s="1186"/>
      <c r="P3" s="574" t="s">
        <v>329</v>
      </c>
    </row>
    <row r="4" spans="2:17" s="88" customFormat="1" ht="15" customHeight="1">
      <c r="B4" s="124"/>
      <c r="C4" s="43"/>
      <c r="D4" s="43"/>
      <c r="E4" s="44"/>
      <c r="F4" s="124"/>
      <c r="G4" s="722" t="s">
        <v>131</v>
      </c>
      <c r="H4" s="43"/>
      <c r="I4" s="58"/>
      <c r="J4" s="43"/>
      <c r="K4" s="43"/>
      <c r="L4" s="1085" t="s">
        <v>83</v>
      </c>
      <c r="M4" s="1087"/>
      <c r="N4" s="63"/>
      <c r="O4" s="140"/>
      <c r="P4" s="1187" t="s">
        <v>299</v>
      </c>
      <c r="Q4" s="166"/>
    </row>
    <row r="5" spans="2:17" s="88" customFormat="1" ht="15" customHeight="1">
      <c r="B5" s="1182" t="s">
        <v>139</v>
      </c>
      <c r="C5" s="1183"/>
      <c r="D5" s="1183"/>
      <c r="E5" s="1184"/>
      <c r="F5" s="69"/>
      <c r="G5" s="70"/>
      <c r="H5" s="721" t="s">
        <v>118</v>
      </c>
      <c r="I5" s="38"/>
      <c r="J5" s="722" t="s">
        <v>119</v>
      </c>
      <c r="K5" s="721" t="s">
        <v>119</v>
      </c>
      <c r="L5" s="1074" t="s">
        <v>84</v>
      </c>
      <c r="M5" s="1158"/>
      <c r="N5" s="63"/>
      <c r="O5" s="71" t="s">
        <v>16</v>
      </c>
      <c r="P5" s="1188"/>
    </row>
    <row r="6" spans="2:17" s="88" customFormat="1" ht="15" customHeight="1">
      <c r="B6" s="138"/>
      <c r="C6" s="47"/>
      <c r="D6" s="47"/>
      <c r="E6" s="167"/>
      <c r="F6" s="138"/>
      <c r="G6" s="39"/>
      <c r="H6" s="723"/>
      <c r="I6" s="142" t="s">
        <v>49</v>
      </c>
      <c r="J6" s="723" t="s">
        <v>120</v>
      </c>
      <c r="K6" s="720" t="s">
        <v>121</v>
      </c>
      <c r="L6" s="266" t="s">
        <v>199</v>
      </c>
      <c r="M6" s="40" t="s">
        <v>8</v>
      </c>
      <c r="N6" s="61"/>
      <c r="O6" s="72"/>
      <c r="P6" s="450" t="s">
        <v>300</v>
      </c>
    </row>
    <row r="7" spans="2:17" s="88" customFormat="1" ht="13.2" hidden="1" customHeight="1">
      <c r="B7" s="124">
        <v>20</v>
      </c>
      <c r="C7" s="43" t="s">
        <v>98</v>
      </c>
      <c r="D7" s="43"/>
      <c r="E7" s="364"/>
      <c r="F7" s="368"/>
      <c r="G7" s="320">
        <v>13469</v>
      </c>
      <c r="H7" s="365">
        <v>11166</v>
      </c>
      <c r="I7" s="367"/>
      <c r="J7" s="365">
        <v>1725</v>
      </c>
      <c r="K7" s="366">
        <v>578</v>
      </c>
      <c r="L7" s="361">
        <v>-1.7</v>
      </c>
      <c r="M7" s="363">
        <v>4.5999999999999996</v>
      </c>
      <c r="N7" s="104"/>
      <c r="O7" s="127" t="s">
        <v>222</v>
      </c>
      <c r="P7" s="369">
        <v>1.998</v>
      </c>
      <c r="Q7" s="168"/>
    </row>
    <row r="8" spans="2:17" s="88" customFormat="1" ht="13.2" hidden="1" customHeight="1">
      <c r="B8" s="69">
        <v>21</v>
      </c>
      <c r="C8" s="45" t="s">
        <v>98</v>
      </c>
      <c r="D8" s="45"/>
      <c r="E8" s="118"/>
      <c r="F8" s="248"/>
      <c r="G8" s="96">
        <v>13615</v>
      </c>
      <c r="H8" s="126">
        <v>11253</v>
      </c>
      <c r="I8" s="311"/>
      <c r="J8" s="126">
        <v>1776</v>
      </c>
      <c r="K8" s="141">
        <v>586</v>
      </c>
      <c r="L8" s="104">
        <v>0.8</v>
      </c>
      <c r="M8" s="132">
        <v>-1.9</v>
      </c>
      <c r="N8" s="104"/>
      <c r="O8" s="127" t="s">
        <v>255</v>
      </c>
      <c r="P8" s="370">
        <v>1.804</v>
      </c>
      <c r="Q8" s="168"/>
    </row>
    <row r="9" spans="2:17" s="88" customFormat="1" ht="13.2" hidden="1" customHeight="1">
      <c r="B9" s="69">
        <v>22</v>
      </c>
      <c r="C9" s="45" t="s">
        <v>98</v>
      </c>
      <c r="D9" s="45"/>
      <c r="E9" s="118"/>
      <c r="F9" s="248"/>
      <c r="G9" s="96">
        <v>13923</v>
      </c>
      <c r="H9" s="126">
        <v>11225</v>
      </c>
      <c r="I9" s="311"/>
      <c r="J9" s="126">
        <v>2139</v>
      </c>
      <c r="K9" s="141">
        <v>559</v>
      </c>
      <c r="L9" s="104">
        <v>-0.24882253621256734</v>
      </c>
      <c r="M9" s="132">
        <v>-1.9</v>
      </c>
      <c r="N9" s="104"/>
      <c r="O9" s="127" t="s">
        <v>272</v>
      </c>
      <c r="P9" s="370">
        <v>1.694</v>
      </c>
      <c r="Q9" s="168"/>
    </row>
    <row r="10" spans="2:17" s="88" customFormat="1" ht="13.2" hidden="1" customHeight="1">
      <c r="B10" s="69">
        <v>23</v>
      </c>
      <c r="C10" s="45" t="s">
        <v>98</v>
      </c>
      <c r="D10" s="45"/>
      <c r="E10" s="118"/>
      <c r="F10" s="248"/>
      <c r="G10" s="96">
        <v>13910</v>
      </c>
      <c r="H10" s="126">
        <v>11228</v>
      </c>
      <c r="I10" s="311"/>
      <c r="J10" s="126">
        <v>2131</v>
      </c>
      <c r="K10" s="141">
        <v>551</v>
      </c>
      <c r="L10" s="104">
        <v>2.6726057906456546E-2</v>
      </c>
      <c r="M10" s="132">
        <v>1.3</v>
      </c>
      <c r="N10" s="104"/>
      <c r="O10" s="127" t="s">
        <v>270</v>
      </c>
      <c r="P10" s="370">
        <v>1.581</v>
      </c>
      <c r="Q10" s="168"/>
    </row>
    <row r="11" spans="2:17" s="88" customFormat="1" ht="13.2" hidden="1" customHeight="1">
      <c r="B11" s="69">
        <v>24</v>
      </c>
      <c r="C11" s="45" t="s">
        <v>98</v>
      </c>
      <c r="D11" s="45"/>
      <c r="E11" s="118"/>
      <c r="F11" s="248"/>
      <c r="G11" s="96">
        <v>14004</v>
      </c>
      <c r="H11" s="126">
        <v>11264</v>
      </c>
      <c r="I11" s="311"/>
      <c r="J11" s="126">
        <v>2178</v>
      </c>
      <c r="K11" s="141">
        <v>562</v>
      </c>
      <c r="L11" s="104">
        <v>0.3</v>
      </c>
      <c r="M11" s="132">
        <v>1.9</v>
      </c>
      <c r="N11" s="104"/>
      <c r="O11" s="127" t="s">
        <v>234</v>
      </c>
      <c r="P11" s="370">
        <v>1.464</v>
      </c>
      <c r="Q11" s="168"/>
    </row>
    <row r="12" spans="2:17" s="88" customFormat="1" ht="13.2" hidden="1" customHeight="1">
      <c r="B12" s="41">
        <v>25</v>
      </c>
      <c r="C12" s="36" t="s">
        <v>98</v>
      </c>
      <c r="D12" s="36"/>
      <c r="E12" s="499"/>
      <c r="F12" s="489"/>
      <c r="G12" s="472">
        <v>14142</v>
      </c>
      <c r="H12" s="500">
        <v>11612</v>
      </c>
      <c r="I12" s="501"/>
      <c r="J12" s="500">
        <v>2195</v>
      </c>
      <c r="K12" s="502">
        <v>335</v>
      </c>
      <c r="L12" s="493">
        <v>3.1</v>
      </c>
      <c r="M12" s="503">
        <v>3.5</v>
      </c>
      <c r="N12" s="493"/>
      <c r="O12" s="467" t="s">
        <v>307</v>
      </c>
      <c r="P12" s="504">
        <v>1.353</v>
      </c>
      <c r="Q12" s="168"/>
    </row>
    <row r="13" spans="2:17" s="88" customFormat="1" ht="15" customHeight="1">
      <c r="B13" s="559" t="s">
        <v>427</v>
      </c>
      <c r="C13" s="36" t="s">
        <v>98</v>
      </c>
      <c r="D13" s="36"/>
      <c r="E13" s="499"/>
      <c r="F13" s="489"/>
      <c r="G13" s="472">
        <v>17348</v>
      </c>
      <c r="H13" s="500">
        <v>14015</v>
      </c>
      <c r="I13" s="501"/>
      <c r="J13" s="500">
        <v>2622</v>
      </c>
      <c r="K13" s="502">
        <v>711</v>
      </c>
      <c r="L13" s="493">
        <v>0.89104655858641912</v>
      </c>
      <c r="M13" s="503">
        <v>1.2</v>
      </c>
      <c r="N13" s="493"/>
      <c r="O13" s="467" t="s">
        <v>459</v>
      </c>
      <c r="P13" s="612">
        <v>0.82799999999999996</v>
      </c>
      <c r="Q13" s="168"/>
    </row>
    <row r="14" spans="2:17" s="88" customFormat="1" ht="15" customHeight="1">
      <c r="B14" s="559">
        <v>4</v>
      </c>
      <c r="C14" s="36"/>
      <c r="D14" s="36"/>
      <c r="E14" s="499"/>
      <c r="F14" s="489"/>
      <c r="G14" s="472">
        <v>17884</v>
      </c>
      <c r="H14" s="500">
        <v>14515</v>
      </c>
      <c r="I14" s="501"/>
      <c r="J14" s="500">
        <v>2660</v>
      </c>
      <c r="K14" s="502">
        <v>709</v>
      </c>
      <c r="L14" s="493">
        <v>3.5652440081596479</v>
      </c>
      <c r="M14" s="503">
        <v>4.9000000000000004</v>
      </c>
      <c r="N14" s="493"/>
      <c r="O14" s="467" t="s">
        <v>346</v>
      </c>
      <c r="P14" s="612">
        <v>0.80200000000000005</v>
      </c>
      <c r="Q14" s="168"/>
    </row>
    <row r="15" spans="2:17" s="88" customFormat="1" ht="15" customHeight="1">
      <c r="B15" s="559">
        <v>5</v>
      </c>
      <c r="C15" s="36"/>
      <c r="D15" s="36"/>
      <c r="E15" s="499"/>
      <c r="F15" s="489"/>
      <c r="G15" s="472">
        <v>18430</v>
      </c>
      <c r="H15" s="500">
        <v>14946</v>
      </c>
      <c r="I15" s="501"/>
      <c r="J15" s="500">
        <v>2727</v>
      </c>
      <c r="K15" s="502">
        <v>757</v>
      </c>
      <c r="L15" s="493">
        <v>3</v>
      </c>
      <c r="M15" s="503">
        <v>3.8</v>
      </c>
      <c r="N15" s="493"/>
      <c r="O15" s="467" t="s">
        <v>355</v>
      </c>
      <c r="P15" s="612">
        <v>0.79800000000000004</v>
      </c>
      <c r="Q15" s="168"/>
    </row>
    <row r="16" spans="2:17" s="88" customFormat="1" ht="15" customHeight="1">
      <c r="B16" s="559">
        <v>6</v>
      </c>
      <c r="C16" s="36"/>
      <c r="D16" s="36"/>
      <c r="E16" s="499"/>
      <c r="F16" s="489"/>
      <c r="G16" s="472">
        <v>18823</v>
      </c>
      <c r="H16" s="500">
        <v>15246</v>
      </c>
      <c r="I16" s="501"/>
      <c r="J16" s="500">
        <v>2787</v>
      </c>
      <c r="K16" s="502">
        <v>790</v>
      </c>
      <c r="L16" s="493">
        <v>2</v>
      </c>
      <c r="M16" s="503">
        <v>4.7</v>
      </c>
      <c r="N16" s="493"/>
      <c r="O16" s="467" t="s">
        <v>367</v>
      </c>
      <c r="P16" s="612">
        <v>0.93300000000000005</v>
      </c>
      <c r="Q16" s="168"/>
    </row>
    <row r="17" spans="2:17" s="88" customFormat="1" ht="15" customHeight="1">
      <c r="B17" s="559">
        <v>7</v>
      </c>
      <c r="C17" s="36"/>
      <c r="D17" s="36"/>
      <c r="E17" s="499"/>
      <c r="F17" s="489"/>
      <c r="G17" s="472">
        <v>19308</v>
      </c>
      <c r="H17" s="500">
        <v>15632</v>
      </c>
      <c r="I17" s="501"/>
      <c r="J17" s="500">
        <v>2874</v>
      </c>
      <c r="K17" s="502">
        <v>802</v>
      </c>
      <c r="L17" s="493">
        <v>2.5</v>
      </c>
      <c r="M17" s="503">
        <v>4.2</v>
      </c>
      <c r="N17" s="493"/>
      <c r="O17" s="467" t="s">
        <v>407</v>
      </c>
      <c r="P17" s="612">
        <v>1.1599999999999999</v>
      </c>
      <c r="Q17" s="168"/>
    </row>
    <row r="18" spans="2:17" s="88" customFormat="1" ht="15" customHeight="1">
      <c r="B18" s="559"/>
      <c r="C18" s="36"/>
      <c r="D18" s="36"/>
      <c r="E18" s="499"/>
      <c r="F18" s="489"/>
      <c r="G18" s="472"/>
      <c r="H18" s="500"/>
      <c r="I18" s="529"/>
      <c r="J18" s="500"/>
      <c r="K18" s="502"/>
      <c r="L18" s="493"/>
      <c r="M18" s="503"/>
      <c r="N18" s="493"/>
      <c r="O18" s="125"/>
      <c r="P18" s="612"/>
      <c r="Q18" s="168"/>
    </row>
    <row r="19" spans="2:17" s="88" customFormat="1" ht="13.5" customHeight="1">
      <c r="B19" s="559" t="s">
        <v>430</v>
      </c>
      <c r="C19" s="36" t="s">
        <v>98</v>
      </c>
      <c r="D19" s="36">
        <v>1</v>
      </c>
      <c r="E19" s="499" t="s">
        <v>195</v>
      </c>
      <c r="F19" s="489"/>
      <c r="G19" s="472">
        <v>18778</v>
      </c>
      <c r="H19" s="500">
        <v>15209</v>
      </c>
      <c r="I19" s="719">
        <v>-0.2</v>
      </c>
      <c r="J19" s="500">
        <v>2780</v>
      </c>
      <c r="K19" s="502">
        <v>789</v>
      </c>
      <c r="L19" s="493">
        <v>1</v>
      </c>
      <c r="M19" s="503">
        <v>5</v>
      </c>
      <c r="N19" s="493"/>
      <c r="O19" s="733" t="s">
        <v>457</v>
      </c>
      <c r="P19" s="734">
        <v>0.95099999999999996</v>
      </c>
      <c r="Q19" s="168"/>
    </row>
    <row r="20" spans="2:17" s="88" customFormat="1" ht="13.5" customHeight="1">
      <c r="B20" s="559"/>
      <c r="C20" s="36"/>
      <c r="D20" s="36">
        <v>2</v>
      </c>
      <c r="E20" s="499"/>
      <c r="F20" s="489"/>
      <c r="G20" s="472">
        <v>18849</v>
      </c>
      <c r="H20" s="500">
        <v>15264</v>
      </c>
      <c r="I20" s="719">
        <v>0.36702749155580339</v>
      </c>
      <c r="J20" s="500">
        <v>2794</v>
      </c>
      <c r="K20" s="502">
        <v>791</v>
      </c>
      <c r="L20" s="493">
        <v>1.2242139857876855</v>
      </c>
      <c r="M20" s="503">
        <v>4.4000000000000004</v>
      </c>
      <c r="N20" s="493"/>
      <c r="O20" s="733" t="s">
        <v>395</v>
      </c>
      <c r="P20" s="734">
        <v>0.97099999999999997</v>
      </c>
      <c r="Q20" s="168"/>
    </row>
    <row r="21" spans="2:17" s="88" customFormat="1" ht="13.5" customHeight="1">
      <c r="B21" s="559"/>
      <c r="C21" s="36"/>
      <c r="D21" s="36">
        <v>3</v>
      </c>
      <c r="E21" s="499"/>
      <c r="F21" s="489"/>
      <c r="G21" s="472">
        <v>18975</v>
      </c>
      <c r="H21" s="500">
        <v>15356</v>
      </c>
      <c r="I21" s="719">
        <v>0.59628588966942231</v>
      </c>
      <c r="J21" s="500">
        <v>2821</v>
      </c>
      <c r="K21" s="502">
        <v>798</v>
      </c>
      <c r="L21" s="493">
        <v>2.3695206958896202</v>
      </c>
      <c r="M21" s="503">
        <v>3.9</v>
      </c>
      <c r="N21" s="493"/>
      <c r="O21" s="733" t="s">
        <v>391</v>
      </c>
      <c r="P21" s="734">
        <v>1.0149999999999999</v>
      </c>
      <c r="Q21" s="168"/>
    </row>
    <row r="22" spans="2:17" s="88" customFormat="1" ht="13.5" customHeight="1">
      <c r="B22" s="559"/>
      <c r="C22" s="36"/>
      <c r="D22" s="36">
        <v>4</v>
      </c>
      <c r="E22" s="499"/>
      <c r="F22" s="489"/>
      <c r="G22" s="472">
        <v>18871</v>
      </c>
      <c r="H22" s="500">
        <v>15282</v>
      </c>
      <c r="I22" s="719">
        <v>-0.48034874777848474</v>
      </c>
      <c r="J22" s="500">
        <v>2802</v>
      </c>
      <c r="K22" s="502">
        <v>787</v>
      </c>
      <c r="L22" s="493">
        <v>3.030975196515147</v>
      </c>
      <c r="M22" s="503">
        <v>3.4</v>
      </c>
      <c r="N22" s="493"/>
      <c r="O22" s="733" t="s">
        <v>392</v>
      </c>
      <c r="P22" s="734">
        <v>1.036</v>
      </c>
      <c r="Q22" s="168"/>
    </row>
    <row r="23" spans="2:17" s="88" customFormat="1" ht="13.5" customHeight="1">
      <c r="B23" s="559"/>
      <c r="C23" s="36"/>
      <c r="D23" s="36">
        <v>5</v>
      </c>
      <c r="E23" s="499"/>
      <c r="F23" s="489"/>
      <c r="G23" s="472">
        <v>19004</v>
      </c>
      <c r="H23" s="500">
        <v>15380</v>
      </c>
      <c r="I23" s="719">
        <v>0.64017537258494606</v>
      </c>
      <c r="J23" s="500">
        <v>2827</v>
      </c>
      <c r="K23" s="502">
        <v>797</v>
      </c>
      <c r="L23" s="493">
        <v>2.9953168665799197</v>
      </c>
      <c r="M23" s="503">
        <v>3.2</v>
      </c>
      <c r="N23" s="493"/>
      <c r="O23" s="733" t="s">
        <v>369</v>
      </c>
      <c r="P23" s="734">
        <v>1.046</v>
      </c>
      <c r="Q23" s="168"/>
    </row>
    <row r="24" spans="2:17" s="88" customFormat="1" ht="13.5" customHeight="1">
      <c r="B24" s="559"/>
      <c r="C24" s="36"/>
      <c r="D24" s="36">
        <v>6</v>
      </c>
      <c r="E24" s="499"/>
      <c r="F24" s="489"/>
      <c r="G24" s="472">
        <v>18966</v>
      </c>
      <c r="H24" s="500">
        <v>15355</v>
      </c>
      <c r="I24" s="719">
        <v>-0.2</v>
      </c>
      <c r="J24" s="500">
        <v>2819</v>
      </c>
      <c r="K24" s="502">
        <v>792</v>
      </c>
      <c r="L24" s="493">
        <v>2.6</v>
      </c>
      <c r="M24" s="503">
        <v>3.6</v>
      </c>
      <c r="N24" s="493"/>
      <c r="O24" s="733" t="s">
        <v>372</v>
      </c>
      <c r="P24" s="734">
        <v>1.097</v>
      </c>
      <c r="Q24" s="168"/>
    </row>
    <row r="25" spans="2:17" s="88" customFormat="1" ht="13.5" customHeight="1">
      <c r="B25" s="559"/>
      <c r="C25" s="36"/>
      <c r="D25" s="36">
        <v>7</v>
      </c>
      <c r="E25" s="499"/>
      <c r="F25" s="489"/>
      <c r="G25" s="472">
        <v>18996</v>
      </c>
      <c r="H25" s="500">
        <v>15382</v>
      </c>
      <c r="I25" s="719">
        <v>0.2</v>
      </c>
      <c r="J25" s="500">
        <v>2821</v>
      </c>
      <c r="K25" s="502">
        <v>793</v>
      </c>
      <c r="L25" s="493">
        <v>2.8</v>
      </c>
      <c r="M25" s="503">
        <v>3.6</v>
      </c>
      <c r="N25" s="493"/>
      <c r="O25" s="733" t="s">
        <v>396</v>
      </c>
      <c r="P25" s="734">
        <v>1.1060000000000001</v>
      </c>
      <c r="Q25" s="168"/>
    </row>
    <row r="26" spans="2:17" s="88" customFormat="1" ht="13.5" customHeight="1">
      <c r="B26" s="559"/>
      <c r="C26" s="36"/>
      <c r="D26" s="36">
        <v>8</v>
      </c>
      <c r="E26" s="499"/>
      <c r="F26" s="489"/>
      <c r="G26" s="472">
        <v>19098</v>
      </c>
      <c r="H26" s="500">
        <v>15462</v>
      </c>
      <c r="I26" s="719">
        <v>0.5</v>
      </c>
      <c r="J26" s="500">
        <v>2837</v>
      </c>
      <c r="K26" s="502">
        <v>799</v>
      </c>
      <c r="L26" s="493">
        <v>2.7</v>
      </c>
      <c r="M26" s="503">
        <v>3.8</v>
      </c>
      <c r="N26" s="493"/>
      <c r="O26" s="733" t="s">
        <v>394</v>
      </c>
      <c r="P26" s="734">
        <v>1.1060000000000001</v>
      </c>
      <c r="Q26" s="168"/>
    </row>
    <row r="27" spans="2:17" s="88" customFormat="1" ht="13.5" customHeight="1">
      <c r="B27" s="559"/>
      <c r="C27" s="36"/>
      <c r="D27" s="36">
        <v>9</v>
      </c>
      <c r="E27" s="499"/>
      <c r="F27" s="489"/>
      <c r="G27" s="472">
        <v>19076</v>
      </c>
      <c r="H27" s="500">
        <v>15442</v>
      </c>
      <c r="I27" s="719">
        <v>-0.1</v>
      </c>
      <c r="J27" s="500">
        <v>2844</v>
      </c>
      <c r="K27" s="502">
        <v>790</v>
      </c>
      <c r="L27" s="493">
        <v>2.2999999999999998</v>
      </c>
      <c r="M27" s="503">
        <v>4.0999999999999996</v>
      </c>
      <c r="N27" s="493"/>
      <c r="O27" s="733" t="s">
        <v>397</v>
      </c>
      <c r="P27" s="734">
        <v>1.1180000000000001</v>
      </c>
      <c r="Q27" s="168"/>
    </row>
    <row r="28" spans="2:17" s="88" customFormat="1" ht="13.5" customHeight="1">
      <c r="B28" s="559"/>
      <c r="C28" s="36"/>
      <c r="D28" s="36">
        <v>10</v>
      </c>
      <c r="E28" s="499"/>
      <c r="F28" s="489"/>
      <c r="G28" s="472">
        <v>19240</v>
      </c>
      <c r="H28" s="500">
        <v>15593</v>
      </c>
      <c r="I28" s="719">
        <v>1</v>
      </c>
      <c r="J28" s="500">
        <v>2850</v>
      </c>
      <c r="K28" s="502">
        <v>797</v>
      </c>
      <c r="L28" s="493">
        <v>3.7</v>
      </c>
      <c r="M28" s="503">
        <v>4.2</v>
      </c>
      <c r="N28" s="493"/>
      <c r="O28" s="733" t="s">
        <v>400</v>
      </c>
      <c r="P28" s="734">
        <v>1.1220000000000001</v>
      </c>
      <c r="Q28" s="168"/>
    </row>
    <row r="29" spans="2:17" s="88" customFormat="1" ht="13.5" customHeight="1">
      <c r="B29" s="559"/>
      <c r="C29" s="36"/>
      <c r="D29" s="36">
        <v>11</v>
      </c>
      <c r="E29" s="499"/>
      <c r="F29" s="489"/>
      <c r="G29" s="472">
        <v>19161</v>
      </c>
      <c r="H29" s="500">
        <v>15506</v>
      </c>
      <c r="I29" s="719">
        <v>-0.6</v>
      </c>
      <c r="J29" s="500">
        <v>2858</v>
      </c>
      <c r="K29" s="502">
        <v>797</v>
      </c>
      <c r="L29" s="493">
        <v>2.6</v>
      </c>
      <c r="M29" s="503">
        <v>4.0999999999999996</v>
      </c>
      <c r="N29" s="493"/>
      <c r="O29" s="733" t="s">
        <v>401</v>
      </c>
      <c r="P29" s="734">
        <v>1.1259999999999999</v>
      </c>
      <c r="Q29" s="168"/>
    </row>
    <row r="30" spans="2:17" s="88" customFormat="1" ht="13.5" customHeight="1">
      <c r="B30" s="559"/>
      <c r="C30" s="36"/>
      <c r="D30" s="36">
        <v>12</v>
      </c>
      <c r="E30" s="499"/>
      <c r="F30" s="489"/>
      <c r="G30" s="472">
        <v>19308</v>
      </c>
      <c r="H30" s="500">
        <v>15632</v>
      </c>
      <c r="I30" s="719">
        <v>0.8</v>
      </c>
      <c r="J30" s="500">
        <v>2874</v>
      </c>
      <c r="K30" s="502">
        <v>802</v>
      </c>
      <c r="L30" s="493">
        <v>2.5</v>
      </c>
      <c r="M30" s="503">
        <v>4.2</v>
      </c>
      <c r="N30" s="493"/>
      <c r="O30" s="733" t="s">
        <v>402</v>
      </c>
      <c r="P30" s="734">
        <v>1.1599999999999999</v>
      </c>
      <c r="Q30" s="168"/>
    </row>
    <row r="31" spans="2:17" s="88" customFormat="1" ht="13.5" customHeight="1">
      <c r="B31" s="559">
        <v>8</v>
      </c>
      <c r="C31" s="36" t="s">
        <v>98</v>
      </c>
      <c r="D31" s="36">
        <v>1</v>
      </c>
      <c r="E31" s="499" t="s">
        <v>195</v>
      </c>
      <c r="F31" s="489"/>
      <c r="G31" s="472">
        <v>19417</v>
      </c>
      <c r="H31" s="500">
        <v>15724</v>
      </c>
      <c r="I31" s="719">
        <v>0.6</v>
      </c>
      <c r="J31" s="500">
        <v>2891</v>
      </c>
      <c r="K31" s="502">
        <v>802</v>
      </c>
      <c r="L31" s="493">
        <v>3.4</v>
      </c>
      <c r="M31" s="503">
        <v>4.2</v>
      </c>
      <c r="N31" s="493"/>
      <c r="O31" s="733" t="s">
        <v>458</v>
      </c>
      <c r="P31" s="734">
        <v>1.1779999999999999</v>
      </c>
      <c r="Q31" s="168"/>
    </row>
    <row r="32" spans="2:17" s="88" customFormat="1" ht="13.5" customHeight="1">
      <c r="B32" s="559"/>
      <c r="C32" s="36"/>
      <c r="D32" s="88">
        <v>2</v>
      </c>
      <c r="E32" s="499"/>
      <c r="F32" s="489"/>
      <c r="G32" s="472">
        <v>19426</v>
      </c>
      <c r="H32" s="500">
        <v>15729</v>
      </c>
      <c r="I32" s="719">
        <v>0</v>
      </c>
      <c r="J32" s="500">
        <v>2900</v>
      </c>
      <c r="K32" s="502">
        <v>797</v>
      </c>
      <c r="L32" s="493">
        <v>3</v>
      </c>
      <c r="M32" s="503">
        <v>4.7</v>
      </c>
      <c r="N32" s="493"/>
      <c r="O32" s="733" t="s">
        <v>409</v>
      </c>
      <c r="P32" s="734">
        <v>1.2130000000000001</v>
      </c>
      <c r="Q32" s="168"/>
    </row>
    <row r="33" spans="2:17" s="88" customFormat="1" ht="13.5" customHeight="1">
      <c r="B33" s="559"/>
      <c r="C33" s="36"/>
      <c r="D33" s="88">
        <v>3</v>
      </c>
      <c r="E33" s="499"/>
      <c r="F33" s="489"/>
      <c r="G33" s="472">
        <v>19458</v>
      </c>
      <c r="H33" s="500">
        <v>15739</v>
      </c>
      <c r="I33" s="719">
        <v>0.1</v>
      </c>
      <c r="J33" s="500">
        <v>2912</v>
      </c>
      <c r="K33" s="502">
        <v>807</v>
      </c>
      <c r="L33" s="493">
        <v>2.5</v>
      </c>
      <c r="M33" s="503">
        <v>5.2</v>
      </c>
      <c r="N33" s="493"/>
      <c r="O33" s="733" t="s">
        <v>411</v>
      </c>
      <c r="P33" s="734">
        <v>1.26</v>
      </c>
      <c r="Q33" s="168"/>
    </row>
    <row r="34" spans="2:17" s="88" customFormat="1" ht="13.5" customHeight="1">
      <c r="B34" s="559"/>
      <c r="C34" s="36"/>
      <c r="D34" s="88">
        <v>4</v>
      </c>
      <c r="E34" s="499"/>
      <c r="F34" s="489"/>
      <c r="G34" s="472">
        <v>19412</v>
      </c>
      <c r="H34" s="500">
        <v>15727</v>
      </c>
      <c r="I34" s="719">
        <v>-0.1</v>
      </c>
      <c r="J34" s="500">
        <v>2892</v>
      </c>
      <c r="K34" s="502">
        <v>793</v>
      </c>
      <c r="L34" s="493">
        <v>2.9</v>
      </c>
      <c r="M34" s="503">
        <v>5.3</v>
      </c>
      <c r="N34" s="493"/>
      <c r="O34" s="733" t="s">
        <v>425</v>
      </c>
      <c r="P34" s="734">
        <v>1.276</v>
      </c>
      <c r="Q34" s="168"/>
    </row>
    <row r="35" spans="2:17" s="88" customFormat="1" ht="13.5" customHeight="1">
      <c r="B35" s="559"/>
      <c r="C35" s="36"/>
      <c r="D35" s="88">
        <v>5</v>
      </c>
      <c r="E35" s="499"/>
      <c r="F35" s="489"/>
      <c r="G35" s="472">
        <v>19529</v>
      </c>
      <c r="H35" s="500">
        <v>15811</v>
      </c>
      <c r="I35" s="719">
        <v>0.5</v>
      </c>
      <c r="J35" s="500">
        <v>2918</v>
      </c>
      <c r="K35" s="502">
        <v>800</v>
      </c>
      <c r="L35" s="493">
        <v>2.8</v>
      </c>
      <c r="M35" s="503">
        <v>5.6</v>
      </c>
      <c r="N35" s="493"/>
      <c r="O35" s="733" t="s">
        <v>456</v>
      </c>
      <c r="P35" s="734">
        <v>1.2909999999999999</v>
      </c>
      <c r="Q35" s="168"/>
    </row>
    <row r="36" spans="2:17" s="88" customFormat="1" ht="13.5" customHeight="1">
      <c r="B36" s="559"/>
      <c r="C36" s="36"/>
      <c r="D36" s="88">
        <v>6</v>
      </c>
      <c r="E36" s="499"/>
      <c r="F36" s="489"/>
      <c r="G36" s="472"/>
      <c r="H36" s="500"/>
      <c r="I36" s="719"/>
      <c r="J36" s="500">
        <v>2912</v>
      </c>
      <c r="K36" s="502">
        <v>787</v>
      </c>
      <c r="L36" s="493"/>
      <c r="M36" s="503"/>
      <c r="N36" s="493" t="s">
        <v>410</v>
      </c>
      <c r="O36" s="733"/>
      <c r="P36" s="734"/>
      <c r="Q36" s="168"/>
    </row>
    <row r="37" spans="2:17" s="88" customFormat="1" ht="13.5" customHeight="1">
      <c r="B37" s="52"/>
      <c r="C37" s="53"/>
      <c r="D37" s="53"/>
      <c r="E37" s="505"/>
      <c r="F37" s="490"/>
      <c r="G37" s="485"/>
      <c r="H37" s="506"/>
      <c r="I37" s="507"/>
      <c r="J37" s="506"/>
      <c r="K37" s="508"/>
      <c r="L37" s="498"/>
      <c r="M37" s="509"/>
      <c r="N37" s="493"/>
      <c r="O37" s="467"/>
      <c r="P37" s="510"/>
      <c r="Q37" s="168"/>
    </row>
    <row r="38" spans="2:17" s="65" customFormat="1" ht="15" customHeight="1">
      <c r="B38" s="179" t="s">
        <v>349</v>
      </c>
      <c r="C38" s="122"/>
      <c r="D38" s="122"/>
      <c r="E38" s="122"/>
      <c r="F38" s="183"/>
      <c r="G38" s="122"/>
      <c r="H38" s="122"/>
      <c r="I38" s="122"/>
      <c r="J38" s="122"/>
      <c r="K38" s="122"/>
      <c r="L38" s="122"/>
      <c r="M38" s="130"/>
      <c r="N38" s="184"/>
      <c r="O38" s="1168" t="s">
        <v>301</v>
      </c>
      <c r="P38" s="1169"/>
    </row>
    <row r="39" spans="2:17" s="65" customFormat="1" ht="15" customHeight="1">
      <c r="B39" s="66" t="s">
        <v>348</v>
      </c>
      <c r="M39" s="131"/>
      <c r="N39" s="184"/>
      <c r="O39" s="1170" t="s">
        <v>302</v>
      </c>
      <c r="P39" s="1171"/>
    </row>
    <row r="40" spans="2:17" s="65" customFormat="1" ht="15" customHeight="1">
      <c r="B40" s="66" t="s">
        <v>424</v>
      </c>
      <c r="M40" s="131"/>
      <c r="N40" s="184"/>
      <c r="O40" s="615" t="s">
        <v>303</v>
      </c>
      <c r="P40" s="616"/>
    </row>
    <row r="41" spans="2:17" s="65" customFormat="1" ht="15" customHeight="1">
      <c r="B41" s="66" t="s">
        <v>210</v>
      </c>
      <c r="M41" s="131"/>
      <c r="N41" s="184"/>
      <c r="O41" s="1172" t="s">
        <v>304</v>
      </c>
      <c r="P41" s="1173"/>
    </row>
    <row r="42" spans="2:17" s="65" customFormat="1" ht="15" customHeight="1">
      <c r="B42" s="66" t="s">
        <v>339</v>
      </c>
      <c r="I42" s="269"/>
      <c r="J42" s="270"/>
      <c r="M42" s="131"/>
      <c r="N42" s="617"/>
      <c r="O42" s="1174" t="s">
        <v>210</v>
      </c>
      <c r="P42" s="1175"/>
    </row>
    <row r="43" spans="2:17" s="65" customFormat="1" ht="9.75" customHeight="1">
      <c r="B43" s="1178"/>
      <c r="C43" s="1179"/>
      <c r="D43" s="1179"/>
      <c r="E43" s="1179"/>
      <c r="F43" s="1179"/>
      <c r="G43" s="1179"/>
      <c r="H43" s="1179"/>
      <c r="I43" s="1179"/>
      <c r="J43" s="1179"/>
      <c r="K43" s="1179"/>
      <c r="L43" s="1179"/>
      <c r="M43" s="1180"/>
      <c r="N43" s="184"/>
      <c r="O43" s="1176"/>
      <c r="P43" s="1177"/>
    </row>
    <row r="44" spans="2:17" s="65" customFormat="1" ht="13.5" customHeight="1">
      <c r="C44" s="247"/>
      <c r="O44" s="259"/>
    </row>
    <row r="45" spans="2:17" ht="15" customHeight="1">
      <c r="B45" s="51"/>
      <c r="C45" s="42"/>
      <c r="D45" s="42"/>
      <c r="E45" s="160"/>
      <c r="F45" s="160"/>
      <c r="G45" s="42"/>
      <c r="H45" s="42"/>
      <c r="I45" s="42"/>
      <c r="J45" s="42"/>
      <c r="K45" s="42"/>
      <c r="L45" s="42"/>
      <c r="M45" s="42"/>
      <c r="N45" s="42"/>
      <c r="O45" s="42"/>
      <c r="P45" s="57"/>
    </row>
    <row r="46" spans="2:17" ht="15" customHeight="1">
      <c r="B46" s="577"/>
      <c r="P46" s="60"/>
    </row>
    <row r="47" spans="2:17" ht="15" customHeight="1">
      <c r="B47" s="577"/>
      <c r="P47" s="60"/>
    </row>
    <row r="48" spans="2:17" ht="15" customHeight="1">
      <c r="B48" s="577"/>
      <c r="P48" s="60"/>
    </row>
    <row r="49" spans="2:16" ht="15" customHeight="1">
      <c r="B49" s="577"/>
      <c r="P49" s="60"/>
    </row>
    <row r="50" spans="2:16" ht="15" customHeight="1">
      <c r="B50" s="577"/>
      <c r="E50" s="28"/>
      <c r="F50" s="28"/>
      <c r="G50" s="28"/>
      <c r="H50" s="28"/>
      <c r="I50" s="28"/>
      <c r="J50" s="28"/>
      <c r="K50" s="28"/>
      <c r="L50" s="28"/>
      <c r="M50" s="28"/>
      <c r="N50" s="28"/>
      <c r="O50" s="28"/>
      <c r="P50" s="153"/>
    </row>
    <row r="51" spans="2:16" ht="15" customHeight="1">
      <c r="B51" s="577"/>
      <c r="E51" s="28"/>
      <c r="F51" s="28"/>
      <c r="G51" s="28"/>
      <c r="H51" s="28"/>
      <c r="I51" s="28"/>
      <c r="J51" s="28"/>
      <c r="K51" s="28"/>
      <c r="L51" s="28"/>
      <c r="M51" s="28"/>
      <c r="N51" s="28"/>
      <c r="O51" s="28"/>
      <c r="P51" s="153"/>
    </row>
    <row r="52" spans="2:16" ht="15" customHeight="1">
      <c r="B52" s="577"/>
      <c r="E52" s="28"/>
      <c r="F52" s="28"/>
      <c r="G52" s="28"/>
      <c r="H52" s="28"/>
      <c r="I52" s="28"/>
      <c r="J52" s="28"/>
      <c r="K52" s="28"/>
      <c r="L52" s="28"/>
      <c r="M52" s="28"/>
      <c r="N52" s="28"/>
      <c r="O52" s="28"/>
      <c r="P52" s="153"/>
    </row>
    <row r="53" spans="2:16" ht="15" customHeight="1">
      <c r="B53" s="577"/>
      <c r="E53" s="28"/>
      <c r="F53" s="28"/>
      <c r="G53" s="28"/>
      <c r="H53" s="28"/>
      <c r="I53" s="28"/>
      <c r="J53" s="28"/>
      <c r="K53" s="28"/>
      <c r="L53" s="28"/>
      <c r="M53" s="28"/>
      <c r="N53" s="28"/>
      <c r="O53" s="28"/>
      <c r="P53" s="153"/>
    </row>
    <row r="54" spans="2:16" ht="15" customHeight="1">
      <c r="B54" s="577"/>
      <c r="E54" s="28"/>
      <c r="F54" s="28"/>
      <c r="G54" s="28"/>
      <c r="H54" s="28"/>
      <c r="I54" s="28"/>
      <c r="J54" s="28"/>
      <c r="K54" s="28"/>
      <c r="L54" s="28"/>
      <c r="M54" s="28"/>
      <c r="N54" s="28"/>
      <c r="O54" s="28"/>
      <c r="P54" s="153"/>
    </row>
    <row r="55" spans="2:16" ht="15" customHeight="1">
      <c r="B55" s="577"/>
      <c r="E55" s="28"/>
      <c r="F55" s="28"/>
      <c r="G55" s="28"/>
      <c r="H55" s="28"/>
      <c r="I55" s="28"/>
      <c r="J55" s="28"/>
      <c r="K55" s="28"/>
      <c r="L55" s="28"/>
      <c r="M55" s="28"/>
      <c r="N55" s="28"/>
      <c r="O55" s="28"/>
      <c r="P55" s="153"/>
    </row>
    <row r="56" spans="2:16" ht="15" customHeight="1">
      <c r="B56" s="577"/>
      <c r="E56" s="28"/>
      <c r="F56" s="28"/>
      <c r="G56" s="28"/>
      <c r="H56" s="28"/>
      <c r="I56" s="28"/>
      <c r="J56" s="28"/>
      <c r="K56" s="28"/>
      <c r="L56" s="28"/>
      <c r="M56" s="28"/>
      <c r="N56" s="28"/>
      <c r="O56" s="28"/>
      <c r="P56" s="153"/>
    </row>
    <row r="57" spans="2:16" ht="15" customHeight="1">
      <c r="B57" s="577"/>
      <c r="E57" s="28"/>
      <c r="F57" s="28"/>
      <c r="G57" s="28"/>
      <c r="H57" s="28"/>
      <c r="I57" s="28"/>
      <c r="J57" s="28"/>
      <c r="K57" s="28"/>
      <c r="L57" s="28"/>
      <c r="M57" s="28"/>
      <c r="N57" s="28"/>
      <c r="O57" s="28"/>
      <c r="P57" s="153"/>
    </row>
    <row r="58" spans="2:16" ht="15" customHeight="1">
      <c r="B58" s="577"/>
      <c r="E58" s="28"/>
      <c r="F58" s="28"/>
      <c r="G58" s="28"/>
      <c r="H58" s="28"/>
      <c r="I58" s="28"/>
      <c r="J58" s="28"/>
      <c r="K58" s="28"/>
      <c r="L58" s="28"/>
      <c r="M58" s="28"/>
      <c r="N58" s="28"/>
      <c r="O58" s="28"/>
      <c r="P58" s="153"/>
    </row>
    <row r="59" spans="2:16" ht="9.75" customHeight="1">
      <c r="B59" s="52"/>
      <c r="C59" s="53"/>
      <c r="D59" s="53"/>
      <c r="E59" s="161"/>
      <c r="F59" s="161"/>
      <c r="G59" s="161"/>
      <c r="H59" s="161"/>
      <c r="I59" s="161"/>
      <c r="J59" s="161"/>
      <c r="K59" s="161"/>
      <c r="L59" s="161"/>
      <c r="M59" s="161"/>
      <c r="N59" s="161"/>
      <c r="O59" s="161"/>
      <c r="P59" s="156"/>
    </row>
    <row r="60" spans="2:16" ht="4.5" customHeight="1">
      <c r="E60" s="28"/>
      <c r="F60" s="28"/>
      <c r="G60" s="28"/>
      <c r="H60" s="28"/>
      <c r="I60" s="28"/>
      <c r="J60" s="28"/>
      <c r="K60" s="28"/>
      <c r="L60" s="28"/>
      <c r="M60" s="28"/>
      <c r="N60" s="28"/>
      <c r="O60" s="28"/>
      <c r="P60" s="28"/>
    </row>
    <row r="61" spans="2:16" ht="15" customHeight="1">
      <c r="B61" s="1159" t="s">
        <v>460</v>
      </c>
      <c r="C61" s="1160"/>
      <c r="D61" s="1160"/>
      <c r="E61" s="1160"/>
      <c r="F61" s="1160"/>
      <c r="G61" s="1160"/>
      <c r="H61" s="1160"/>
      <c r="I61" s="1160"/>
      <c r="J61" s="1160"/>
      <c r="K61" s="1160"/>
      <c r="L61" s="1160"/>
      <c r="M61" s="1160"/>
      <c r="N61" s="1160"/>
      <c r="O61" s="1160"/>
      <c r="P61" s="1161"/>
    </row>
    <row r="62" spans="2:16" ht="15" customHeight="1">
      <c r="B62" s="1162"/>
      <c r="C62" s="1163"/>
      <c r="D62" s="1163"/>
      <c r="E62" s="1163"/>
      <c r="F62" s="1163"/>
      <c r="G62" s="1163"/>
      <c r="H62" s="1163"/>
      <c r="I62" s="1163"/>
      <c r="J62" s="1163"/>
      <c r="K62" s="1163"/>
      <c r="L62" s="1163"/>
      <c r="M62" s="1163"/>
      <c r="N62" s="1163"/>
      <c r="O62" s="1163"/>
      <c r="P62" s="1164"/>
    </row>
    <row r="63" spans="2:16" ht="9" customHeight="1">
      <c r="B63" s="1165"/>
      <c r="C63" s="1166"/>
      <c r="D63" s="1166"/>
      <c r="E63" s="1166"/>
      <c r="F63" s="1166"/>
      <c r="G63" s="1166"/>
      <c r="H63" s="1166"/>
      <c r="I63" s="1166"/>
      <c r="J63" s="1166"/>
      <c r="K63" s="1166"/>
      <c r="L63" s="1166"/>
      <c r="M63" s="1166"/>
      <c r="N63" s="1166"/>
      <c r="O63" s="1166"/>
      <c r="P63" s="1167"/>
    </row>
    <row r="64" spans="2:16" ht="15" customHeight="1">
      <c r="E64" s="28"/>
      <c r="F64" s="28"/>
      <c r="G64" s="28"/>
      <c r="H64" s="28"/>
      <c r="I64" s="28"/>
      <c r="J64" s="28"/>
      <c r="K64" s="28"/>
      <c r="L64" s="28"/>
      <c r="M64" s="28"/>
      <c r="N64" s="28"/>
      <c r="O64" s="28"/>
      <c r="P64" s="28"/>
    </row>
    <row r="65" spans="5:17" ht="15" customHeight="1">
      <c r="E65" s="28"/>
      <c r="F65" s="28"/>
      <c r="G65" s="28"/>
      <c r="H65" s="28"/>
      <c r="I65" s="28"/>
      <c r="J65" s="28"/>
      <c r="K65" s="28"/>
      <c r="L65" s="28"/>
      <c r="M65" s="28"/>
      <c r="N65" s="28"/>
      <c r="O65" s="28"/>
      <c r="P65" s="28"/>
    </row>
    <row r="66" spans="5:17" ht="15" customHeight="1">
      <c r="E66" s="28"/>
      <c r="F66" s="28"/>
      <c r="G66" s="28"/>
      <c r="H66" s="28"/>
      <c r="I66" s="28"/>
      <c r="J66" s="28"/>
      <c r="K66" s="28"/>
      <c r="L66" s="28"/>
      <c r="M66" s="28"/>
      <c r="N66" s="28"/>
      <c r="O66" s="400"/>
      <c r="P66" s="400"/>
      <c r="Q66" s="400"/>
    </row>
    <row r="67" spans="5:17" ht="15" customHeight="1">
      <c r="E67" s="28"/>
      <c r="F67" s="28"/>
      <c r="G67" s="28"/>
      <c r="H67" s="28"/>
      <c r="I67" s="28"/>
      <c r="J67" s="28"/>
      <c r="K67" s="28"/>
      <c r="L67" s="28"/>
      <c r="M67" s="28"/>
      <c r="N67" s="28"/>
      <c r="O67" s="401"/>
      <c r="P67" s="402"/>
      <c r="Q67" s="402"/>
    </row>
    <row r="68" spans="5:17" ht="15" customHeight="1">
      <c r="E68" s="28"/>
      <c r="F68" s="28"/>
      <c r="G68" s="28"/>
      <c r="H68" s="28"/>
      <c r="I68" s="28"/>
      <c r="J68" s="28"/>
      <c r="K68" s="28"/>
      <c r="L68" s="28"/>
      <c r="M68" s="28"/>
      <c r="N68" s="28"/>
      <c r="O68" s="28"/>
      <c r="P68" s="28"/>
    </row>
    <row r="69" spans="5:17" ht="15" customHeight="1">
      <c r="E69" s="28"/>
      <c r="F69" s="28"/>
      <c r="G69" s="28"/>
      <c r="H69" s="28"/>
      <c r="I69" s="28"/>
      <c r="J69" s="28"/>
      <c r="K69" s="28"/>
      <c r="L69" s="28"/>
      <c r="M69" s="28"/>
      <c r="N69" s="28"/>
      <c r="O69" s="28"/>
      <c r="P69" s="28"/>
    </row>
    <row r="70" spans="5:17" ht="15" customHeight="1">
      <c r="E70" s="28"/>
      <c r="F70" s="28"/>
      <c r="G70" s="28"/>
      <c r="H70" s="28"/>
      <c r="I70" s="28"/>
      <c r="J70" s="28"/>
      <c r="K70" s="28"/>
      <c r="L70" s="28"/>
      <c r="M70" s="28"/>
      <c r="N70" s="28"/>
      <c r="O70" s="28"/>
      <c r="P70" s="28"/>
    </row>
    <row r="71" spans="5:17" ht="15" customHeight="1">
      <c r="E71" s="28"/>
      <c r="F71" s="28"/>
      <c r="G71" s="28"/>
      <c r="H71" s="28"/>
      <c r="I71" s="28"/>
      <c r="J71" s="28"/>
      <c r="K71" s="28"/>
      <c r="L71" s="28"/>
      <c r="M71" s="28"/>
      <c r="N71" s="28"/>
      <c r="O71" s="28"/>
      <c r="P71" s="28"/>
    </row>
    <row r="72" spans="5:17" ht="15" customHeight="1">
      <c r="E72" s="28"/>
      <c r="F72" s="28"/>
      <c r="G72" s="28"/>
      <c r="H72" s="28"/>
      <c r="I72" s="28"/>
      <c r="J72" s="28"/>
      <c r="K72" s="28"/>
      <c r="L72" s="28"/>
      <c r="M72" s="28"/>
      <c r="N72" s="28"/>
      <c r="O72" s="28"/>
      <c r="P72" s="28"/>
    </row>
    <row r="73" spans="5:17" ht="15" customHeight="1">
      <c r="E73" s="28"/>
      <c r="F73" s="28"/>
      <c r="G73" s="28"/>
      <c r="H73" s="28"/>
      <c r="I73" s="28"/>
      <c r="J73" s="28"/>
      <c r="K73" s="28"/>
      <c r="L73" s="28"/>
      <c r="M73" s="28"/>
      <c r="N73" s="28"/>
      <c r="O73" s="28"/>
      <c r="P73" s="28"/>
    </row>
    <row r="74" spans="5:17" ht="15" customHeight="1">
      <c r="E74" s="28"/>
      <c r="F74" s="28"/>
      <c r="G74" s="28"/>
      <c r="H74" s="28"/>
      <c r="I74" s="28"/>
      <c r="J74" s="28"/>
      <c r="K74" s="28"/>
      <c r="L74" s="28"/>
      <c r="M74" s="28"/>
      <c r="N74" s="28"/>
      <c r="O74" s="28"/>
      <c r="P74" s="28"/>
    </row>
    <row r="75" spans="5:17" ht="15" customHeight="1">
      <c r="E75" s="28"/>
      <c r="F75" s="28"/>
      <c r="G75" s="28"/>
      <c r="H75" s="28"/>
      <c r="I75" s="28"/>
      <c r="J75" s="28"/>
      <c r="K75" s="28"/>
      <c r="L75" s="28"/>
      <c r="M75" s="28"/>
      <c r="N75" s="28"/>
      <c r="O75" s="28"/>
      <c r="P75" s="28"/>
    </row>
    <row r="76" spans="5:17" ht="15" customHeight="1">
      <c r="E76" s="28"/>
      <c r="F76" s="28"/>
      <c r="G76" s="28"/>
      <c r="H76" s="28"/>
      <c r="I76" s="28"/>
      <c r="J76" s="28"/>
      <c r="K76" s="28"/>
      <c r="L76" s="28"/>
      <c r="M76" s="28"/>
      <c r="N76" s="28"/>
      <c r="O76" s="28"/>
      <c r="P76" s="28"/>
    </row>
    <row r="77" spans="5:17" ht="15" customHeight="1">
      <c r="E77" s="28"/>
      <c r="F77" s="28"/>
      <c r="G77" s="28"/>
      <c r="H77" s="28"/>
      <c r="I77" s="28"/>
      <c r="J77" s="28"/>
      <c r="K77" s="28"/>
      <c r="L77" s="28"/>
      <c r="M77" s="28"/>
      <c r="N77" s="28"/>
      <c r="O77" s="28"/>
      <c r="P77" s="28"/>
    </row>
    <row r="78" spans="5:17" ht="15" customHeight="1">
      <c r="E78" s="28"/>
      <c r="F78" s="28"/>
      <c r="G78" s="28"/>
      <c r="H78" s="28"/>
      <c r="I78" s="28"/>
      <c r="J78" s="28"/>
      <c r="K78" s="28"/>
      <c r="L78" s="28"/>
      <c r="M78" s="28"/>
      <c r="N78" s="28"/>
      <c r="O78" s="28"/>
      <c r="P78" s="28"/>
    </row>
    <row r="79" spans="5:17" ht="15" customHeight="1">
      <c r="E79" s="28"/>
      <c r="F79" s="28"/>
      <c r="G79" s="28"/>
      <c r="H79" s="28"/>
      <c r="I79" s="28"/>
      <c r="J79" s="28"/>
      <c r="K79" s="28"/>
      <c r="L79" s="28"/>
      <c r="M79" s="28"/>
      <c r="N79" s="28"/>
      <c r="O79" s="28"/>
      <c r="P79" s="28"/>
    </row>
    <row r="80" spans="5:17" ht="15" customHeight="1">
      <c r="E80" s="28"/>
      <c r="F80" s="28"/>
      <c r="G80" s="28"/>
      <c r="H80" s="28"/>
      <c r="I80" s="28"/>
      <c r="J80" s="28"/>
      <c r="K80" s="28"/>
      <c r="L80" s="28"/>
      <c r="M80" s="28"/>
      <c r="N80" s="28"/>
      <c r="O80" s="28"/>
      <c r="P80" s="28"/>
    </row>
    <row r="180" spans="1:1" ht="15" customHeight="1">
      <c r="A180" s="764"/>
    </row>
  </sheetData>
  <mergeCells count="14">
    <mergeCell ref="E1:P1"/>
    <mergeCell ref="B5:E5"/>
    <mergeCell ref="L5:M5"/>
    <mergeCell ref="O2:O3"/>
    <mergeCell ref="L3:M3"/>
    <mergeCell ref="L4:M4"/>
    <mergeCell ref="P4:P5"/>
    <mergeCell ref="B61:P63"/>
    <mergeCell ref="O38:P38"/>
    <mergeCell ref="O39:P39"/>
    <mergeCell ref="O41:P41"/>
    <mergeCell ref="O42:P42"/>
    <mergeCell ref="O43:P43"/>
    <mergeCell ref="B43:M43"/>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16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77172-C380-4B9D-B3F2-28E53F51E802}">
  <sheetPr codeName="Sheet20">
    <tabColor rgb="FF0000FF"/>
  </sheetPr>
  <dimension ref="A1:M57"/>
  <sheetViews>
    <sheetView workbookViewId="0">
      <selection activeCell="B2" sqref="B2"/>
    </sheetView>
  </sheetViews>
  <sheetFormatPr defaultColWidth="9" defaultRowHeight="13.2"/>
  <cols>
    <col min="1" max="1" width="1.21875" style="676" customWidth="1"/>
    <col min="2" max="2" width="6.77734375" style="676" customWidth="1"/>
    <col min="3" max="3" width="2.6640625" style="676" customWidth="1"/>
    <col min="4" max="4" width="3.109375" style="676" customWidth="1"/>
    <col min="5" max="5" width="2.6640625" style="676" customWidth="1"/>
    <col min="6" max="6" width="12.6640625" style="676" customWidth="1"/>
    <col min="7" max="8" width="12.21875" style="676" customWidth="1"/>
    <col min="9" max="9" width="12.6640625" style="676" customWidth="1"/>
    <col min="10" max="11" width="12.21875" style="676" customWidth="1"/>
    <col min="12" max="16384" width="9" style="676"/>
  </cols>
  <sheetData>
    <row r="1" spans="1:11">
      <c r="B1" s="1189"/>
      <c r="C1" s="1189"/>
      <c r="D1" s="1189"/>
      <c r="E1" s="1189"/>
      <c r="F1" s="1189"/>
      <c r="G1" s="1189"/>
      <c r="H1" s="1189"/>
      <c r="I1" s="1189"/>
      <c r="J1" s="1189"/>
      <c r="K1" s="1189"/>
    </row>
    <row r="2" spans="1:11" ht="15" customHeight="1">
      <c r="B2" s="217" t="s">
        <v>163</v>
      </c>
      <c r="F2" s="1190"/>
      <c r="G2" s="1190"/>
      <c r="H2" s="1190"/>
      <c r="I2" s="1190"/>
      <c r="J2" s="1190"/>
      <c r="K2" s="1190"/>
    </row>
    <row r="3" spans="1:11" ht="15" customHeight="1">
      <c r="B3" s="218" t="s">
        <v>169</v>
      </c>
      <c r="H3" s="706" t="s">
        <v>153</v>
      </c>
      <c r="I3" s="685"/>
      <c r="J3" s="685"/>
      <c r="K3" s="706" t="s">
        <v>154</v>
      </c>
    </row>
    <row r="4" spans="1:11" s="685" customFormat="1" ht="15" customHeight="1">
      <c r="B4" s="1197" t="s">
        <v>57</v>
      </c>
      <c r="C4" s="1198"/>
      <c r="D4" s="1198"/>
      <c r="E4" s="1199"/>
      <c r="F4" s="1197" t="s">
        <v>85</v>
      </c>
      <c r="G4" s="725"/>
      <c r="H4" s="729"/>
      <c r="I4" s="1197" t="s">
        <v>155</v>
      </c>
      <c r="J4" s="725"/>
      <c r="K4" s="727"/>
    </row>
    <row r="5" spans="1:11" s="685" customFormat="1" ht="15" customHeight="1">
      <c r="B5" s="1200"/>
      <c r="C5" s="1201"/>
      <c r="D5" s="1201"/>
      <c r="E5" s="1202"/>
      <c r="F5" s="1200"/>
      <c r="G5" s="726" t="s">
        <v>86</v>
      </c>
      <c r="H5" s="705" t="s">
        <v>87</v>
      </c>
      <c r="I5" s="1200"/>
      <c r="J5" s="726" t="s">
        <v>86</v>
      </c>
      <c r="K5" s="705" t="s">
        <v>87</v>
      </c>
    </row>
    <row r="6" spans="1:11" s="685" customFormat="1" ht="15" customHeight="1">
      <c r="B6" s="704" t="s">
        <v>427</v>
      </c>
      <c r="C6" s="703" t="s">
        <v>98</v>
      </c>
      <c r="D6" s="703"/>
      <c r="E6" s="703"/>
      <c r="F6" s="699">
        <v>805721</v>
      </c>
      <c r="G6" s="700"/>
      <c r="H6" s="699">
        <v>-5721</v>
      </c>
      <c r="I6" s="724">
        <v>314731</v>
      </c>
      <c r="J6" s="728"/>
      <c r="K6" s="731">
        <v>2051</v>
      </c>
    </row>
    <row r="7" spans="1:11" s="685" customFormat="1" ht="15" customHeight="1">
      <c r="B7" s="704">
        <v>4</v>
      </c>
      <c r="C7" s="703"/>
      <c r="D7" s="703"/>
      <c r="E7" s="703"/>
      <c r="F7" s="699">
        <v>800511</v>
      </c>
      <c r="G7" s="700"/>
      <c r="H7" s="699">
        <v>-5210</v>
      </c>
      <c r="I7" s="724">
        <v>317304</v>
      </c>
      <c r="J7" s="728"/>
      <c r="K7" s="731">
        <v>2573</v>
      </c>
    </row>
    <row r="8" spans="1:11" s="685" customFormat="1" ht="15" customHeight="1">
      <c r="B8" s="704">
        <v>5</v>
      </c>
      <c r="C8" s="703"/>
      <c r="D8" s="703"/>
      <c r="E8" s="703"/>
      <c r="F8" s="699">
        <v>794385</v>
      </c>
      <c r="G8" s="700"/>
      <c r="H8" s="699">
        <v>-6126</v>
      </c>
      <c r="I8" s="724">
        <v>319610</v>
      </c>
      <c r="J8" s="728"/>
      <c r="K8" s="731">
        <v>2306</v>
      </c>
    </row>
    <row r="9" spans="1:11" s="685" customFormat="1" ht="15" customHeight="1">
      <c r="A9" s="685" t="s">
        <v>365</v>
      </c>
      <c r="B9" s="704">
        <v>6</v>
      </c>
      <c r="C9" s="703"/>
      <c r="D9" s="703"/>
      <c r="E9" s="703"/>
      <c r="F9" s="699">
        <v>787675</v>
      </c>
      <c r="G9" s="700"/>
      <c r="H9" s="699">
        <v>-6710</v>
      </c>
      <c r="I9" s="724">
        <v>322258</v>
      </c>
      <c r="J9" s="728"/>
      <c r="K9" s="731">
        <v>2648</v>
      </c>
    </row>
    <row r="10" spans="1:11" s="685" customFormat="1" ht="15" customHeight="1">
      <c r="B10" s="704">
        <v>7</v>
      </c>
      <c r="C10" s="703"/>
      <c r="D10" s="703"/>
      <c r="E10" s="703"/>
      <c r="F10" s="821">
        <v>781214</v>
      </c>
      <c r="G10" s="802"/>
      <c r="H10" s="821">
        <v>-6461</v>
      </c>
      <c r="I10" s="821">
        <v>319603</v>
      </c>
      <c r="J10" s="821"/>
      <c r="K10" s="821">
        <f>I10-I9</f>
        <v>-2655</v>
      </c>
    </row>
    <row r="11" spans="1:11" s="685" customFormat="1" ht="15" customHeight="1">
      <c r="B11" s="702"/>
      <c r="E11" s="701"/>
      <c r="F11" s="822"/>
      <c r="G11" s="803"/>
      <c r="H11" s="822"/>
      <c r="I11" s="823"/>
      <c r="J11" s="824"/>
      <c r="K11" s="822"/>
    </row>
    <row r="12" spans="1:11" s="685" customFormat="1" ht="15" customHeight="1">
      <c r="B12" s="702" t="s">
        <v>485</v>
      </c>
      <c r="C12" s="685" t="s">
        <v>98</v>
      </c>
      <c r="D12" s="685">
        <v>1</v>
      </c>
      <c r="E12" s="701" t="s">
        <v>195</v>
      </c>
      <c r="F12" s="821">
        <v>786654</v>
      </c>
      <c r="G12" s="823">
        <v>-422</v>
      </c>
      <c r="H12" s="821">
        <v>-6789</v>
      </c>
      <c r="I12" s="823">
        <v>322722</v>
      </c>
      <c r="J12" s="824">
        <v>3</v>
      </c>
      <c r="K12" s="821">
        <v>2653</v>
      </c>
    </row>
    <row r="13" spans="1:11" s="685" customFormat="1" ht="15" customHeight="1">
      <c r="B13" s="702"/>
      <c r="D13" s="685">
        <v>2</v>
      </c>
      <c r="F13" s="821">
        <v>785748</v>
      </c>
      <c r="G13" s="823">
        <v>-906</v>
      </c>
      <c r="H13" s="821">
        <v>-6943</v>
      </c>
      <c r="I13" s="823">
        <v>322513</v>
      </c>
      <c r="J13" s="824">
        <v>-209</v>
      </c>
      <c r="K13" s="821">
        <v>2600</v>
      </c>
    </row>
    <row r="14" spans="1:11" s="685" customFormat="1" ht="15" customHeight="1">
      <c r="B14" s="702"/>
      <c r="D14" s="685">
        <v>3</v>
      </c>
      <c r="E14" s="701"/>
      <c r="F14" s="821">
        <v>784924</v>
      </c>
      <c r="G14" s="823">
        <v>-824</v>
      </c>
      <c r="H14" s="821">
        <v>-7042</v>
      </c>
      <c r="I14" s="823">
        <v>322433</v>
      </c>
      <c r="J14" s="824">
        <v>-80</v>
      </c>
      <c r="K14" s="821">
        <v>2422</v>
      </c>
    </row>
    <row r="15" spans="1:11" s="685" customFormat="1" ht="15" customHeight="1">
      <c r="B15" s="702"/>
      <c r="D15" s="685">
        <v>4</v>
      </c>
      <c r="E15" s="701"/>
      <c r="F15" s="821">
        <v>782674</v>
      </c>
      <c r="G15" s="823">
        <v>-2250</v>
      </c>
      <c r="H15" s="821">
        <v>-6558</v>
      </c>
      <c r="I15" s="823">
        <v>323021</v>
      </c>
      <c r="J15" s="824">
        <v>588</v>
      </c>
      <c r="K15" s="821">
        <v>2743</v>
      </c>
    </row>
    <row r="16" spans="1:11" s="685" customFormat="1" ht="15" customHeight="1">
      <c r="B16" s="702"/>
      <c r="D16" s="685">
        <v>5</v>
      </c>
      <c r="E16" s="701"/>
      <c r="F16" s="821">
        <v>782843</v>
      </c>
      <c r="G16" s="823">
        <v>169</v>
      </c>
      <c r="H16" s="821">
        <v>-6833</v>
      </c>
      <c r="I16" s="823">
        <v>323800</v>
      </c>
      <c r="J16" s="824">
        <v>779</v>
      </c>
      <c r="K16" s="821">
        <v>2458</v>
      </c>
    </row>
    <row r="17" spans="2:13" s="685" customFormat="1" ht="15" customHeight="1">
      <c r="B17" s="702"/>
      <c r="D17" s="685">
        <v>6</v>
      </c>
      <c r="E17" s="701"/>
      <c r="F17" s="821">
        <v>782302</v>
      </c>
      <c r="G17" s="823">
        <v>-541</v>
      </c>
      <c r="H17" s="821">
        <v>-6998</v>
      </c>
      <c r="I17" s="823">
        <v>324044</v>
      </c>
      <c r="J17" s="824">
        <v>244</v>
      </c>
      <c r="K17" s="821">
        <v>2456</v>
      </c>
    </row>
    <row r="18" spans="2:13" s="685" customFormat="1" ht="15" customHeight="1">
      <c r="B18" s="702"/>
      <c r="D18" s="685">
        <v>7</v>
      </c>
      <c r="E18" s="701"/>
      <c r="F18" s="821">
        <v>781872</v>
      </c>
      <c r="G18" s="823">
        <v>-430</v>
      </c>
      <c r="H18" s="821">
        <v>-6967</v>
      </c>
      <c r="I18" s="823">
        <v>324225</v>
      </c>
      <c r="J18" s="824">
        <v>181</v>
      </c>
      <c r="K18" s="821">
        <v>2439</v>
      </c>
    </row>
    <row r="19" spans="2:13" s="685" customFormat="1" ht="15" customHeight="1">
      <c r="B19" s="702"/>
      <c r="D19" s="685">
        <v>8</v>
      </c>
      <c r="E19" s="701"/>
      <c r="F19" s="821">
        <v>781686</v>
      </c>
      <c r="G19" s="823">
        <v>-186</v>
      </c>
      <c r="H19" s="821">
        <v>-6966</v>
      </c>
      <c r="I19" s="823">
        <v>324468</v>
      </c>
      <c r="J19" s="824">
        <v>243</v>
      </c>
      <c r="K19" s="821">
        <v>2386</v>
      </c>
    </row>
    <row r="20" spans="2:13" s="685" customFormat="1" ht="15" customHeight="1">
      <c r="B20" s="702"/>
      <c r="D20" s="685">
        <v>9</v>
      </c>
      <c r="E20" s="701"/>
      <c r="F20" s="821">
        <v>781496</v>
      </c>
      <c r="G20" s="823">
        <v>-190</v>
      </c>
      <c r="H20" s="821">
        <v>-6544</v>
      </c>
      <c r="I20" s="823">
        <v>324686</v>
      </c>
      <c r="J20" s="824">
        <v>218</v>
      </c>
      <c r="K20" s="821">
        <v>2594</v>
      </c>
    </row>
    <row r="21" spans="2:13" s="685" customFormat="1" ht="15" customHeight="1">
      <c r="B21" s="702"/>
      <c r="D21" s="685">
        <v>10</v>
      </c>
      <c r="E21" s="701"/>
      <c r="F21" s="821">
        <v>781214</v>
      </c>
      <c r="G21" s="823">
        <v>-282</v>
      </c>
      <c r="H21" s="821">
        <v>-6461</v>
      </c>
      <c r="I21" s="823">
        <v>319603</v>
      </c>
      <c r="J21" s="824">
        <v>-5083</v>
      </c>
      <c r="K21" s="821">
        <v>-2655</v>
      </c>
    </row>
    <row r="22" spans="2:13" s="685" customFormat="1" ht="15" customHeight="1">
      <c r="B22" s="702"/>
      <c r="D22" s="685">
        <v>11</v>
      </c>
      <c r="E22" s="701"/>
      <c r="F22" s="821">
        <v>781101</v>
      </c>
      <c r="G22" s="823">
        <v>-113</v>
      </c>
      <c r="H22" s="821">
        <v>-6326</v>
      </c>
      <c r="I22" s="823">
        <v>319873</v>
      </c>
      <c r="J22" s="824">
        <v>270</v>
      </c>
      <c r="K22" s="821">
        <v>-2686</v>
      </c>
    </row>
    <row r="23" spans="2:13" s="685" customFormat="1" ht="15" customHeight="1">
      <c r="B23" s="702"/>
      <c r="D23" s="685">
        <v>12</v>
      </c>
      <c r="E23" s="701"/>
      <c r="F23" s="821">
        <v>780664</v>
      </c>
      <c r="G23" s="823">
        <v>-437</v>
      </c>
      <c r="H23" s="821">
        <v>-6412</v>
      </c>
      <c r="I23" s="823">
        <v>319917</v>
      </c>
      <c r="J23" s="824">
        <v>44</v>
      </c>
      <c r="K23" s="821">
        <v>-2802</v>
      </c>
    </row>
    <row r="24" spans="2:13" s="685" customFormat="1" ht="14.4" customHeight="1">
      <c r="B24" s="702">
        <v>8</v>
      </c>
      <c r="C24" s="685" t="s">
        <v>98</v>
      </c>
      <c r="D24" s="685">
        <v>1</v>
      </c>
      <c r="E24" s="701" t="s">
        <v>195</v>
      </c>
      <c r="F24" s="821">
        <v>780176</v>
      </c>
      <c r="G24" s="823">
        <v>-488</v>
      </c>
      <c r="H24" s="821">
        <v>-6478</v>
      </c>
      <c r="I24" s="823">
        <v>319940</v>
      </c>
      <c r="J24" s="824">
        <v>23</v>
      </c>
      <c r="K24" s="821">
        <v>-2782</v>
      </c>
    </row>
    <row r="25" spans="2:13" s="685" customFormat="1" ht="15" customHeight="1">
      <c r="B25" s="702"/>
      <c r="D25" s="685">
        <v>2</v>
      </c>
      <c r="E25" s="701"/>
      <c r="F25" s="821">
        <v>779472</v>
      </c>
      <c r="G25" s="823">
        <f>-704</f>
        <v>-704</v>
      </c>
      <c r="H25" s="821">
        <v>-6276</v>
      </c>
      <c r="I25" s="823">
        <v>319921</v>
      </c>
      <c r="J25" s="824">
        <v>-19</v>
      </c>
      <c r="K25" s="821">
        <v>-2592</v>
      </c>
    </row>
    <row r="26" spans="2:13" s="685" customFormat="1" ht="15" customHeight="1">
      <c r="B26" s="702"/>
      <c r="D26" s="685">
        <v>3</v>
      </c>
      <c r="F26" s="821">
        <v>778856</v>
      </c>
      <c r="G26" s="823">
        <v>-616</v>
      </c>
      <c r="H26" s="821">
        <v>-6068</v>
      </c>
      <c r="I26" s="823">
        <v>319822</v>
      </c>
      <c r="J26" s="824">
        <v>-99</v>
      </c>
      <c r="K26" s="821">
        <v>-2611</v>
      </c>
    </row>
    <row r="27" spans="2:13" s="685" customFormat="1" ht="15" customHeight="1">
      <c r="B27" s="702"/>
      <c r="D27" s="685">
        <v>4</v>
      </c>
      <c r="F27" s="821">
        <v>776475</v>
      </c>
      <c r="G27" s="823">
        <v>-2381</v>
      </c>
      <c r="H27" s="821">
        <v>-6199</v>
      </c>
      <c r="I27" s="823">
        <v>320274</v>
      </c>
      <c r="J27" s="824">
        <v>452</v>
      </c>
      <c r="K27" s="821">
        <v>-2747</v>
      </c>
    </row>
    <row r="28" spans="2:13" s="685" customFormat="1" ht="15" customHeight="1">
      <c r="B28" s="702"/>
      <c r="D28" s="685">
        <v>5</v>
      </c>
      <c r="E28" s="701"/>
      <c r="F28" s="821">
        <v>776977</v>
      </c>
      <c r="G28" s="823">
        <v>502</v>
      </c>
      <c r="H28" s="821">
        <v>-5866</v>
      </c>
      <c r="I28" s="823">
        <v>321364</v>
      </c>
      <c r="J28" s="824">
        <v>1090</v>
      </c>
      <c r="K28" s="821">
        <v>-2436</v>
      </c>
    </row>
    <row r="29" spans="2:13" s="685" customFormat="1" ht="15" customHeight="1">
      <c r="B29" s="702"/>
      <c r="D29" s="685">
        <v>6</v>
      </c>
      <c r="E29" s="701"/>
      <c r="F29" s="821">
        <v>776474</v>
      </c>
      <c r="G29" s="823">
        <v>-503</v>
      </c>
      <c r="H29" s="821">
        <v>-5828</v>
      </c>
      <c r="I29" s="823">
        <v>321434</v>
      </c>
      <c r="J29" s="824">
        <v>70</v>
      </c>
      <c r="K29" s="821">
        <v>-2610</v>
      </c>
    </row>
    <row r="30" spans="2:13" s="685" customFormat="1" ht="15" customHeight="1">
      <c r="B30" s="702"/>
      <c r="D30" s="685">
        <v>7</v>
      </c>
      <c r="E30" s="701"/>
      <c r="F30" s="821">
        <v>776126</v>
      </c>
      <c r="G30" s="823">
        <v>-348</v>
      </c>
      <c r="H30" s="821">
        <v>-5746</v>
      </c>
      <c r="I30" s="823">
        <v>321614</v>
      </c>
      <c r="J30" s="824">
        <v>180</v>
      </c>
      <c r="K30" s="821">
        <v>-2611</v>
      </c>
    </row>
    <row r="31" spans="2:13" s="685" customFormat="1" ht="10.5" customHeight="1">
      <c r="B31" s="698"/>
      <c r="C31" s="697"/>
      <c r="D31" s="697"/>
      <c r="E31" s="697"/>
      <c r="F31" s="696"/>
      <c r="G31" s="696"/>
      <c r="H31" s="696"/>
      <c r="I31" s="732"/>
      <c r="J31" s="730"/>
      <c r="K31" s="732"/>
      <c r="M31" s="684"/>
    </row>
    <row r="32" spans="2:13" s="684" customFormat="1" ht="15" customHeight="1">
      <c r="B32" s="695" t="s">
        <v>265</v>
      </c>
      <c r="C32" s="678"/>
      <c r="D32" s="678"/>
      <c r="E32" s="678"/>
      <c r="F32" s="678"/>
      <c r="G32" s="678"/>
      <c r="H32" s="678"/>
      <c r="I32" s="678"/>
      <c r="J32" s="678"/>
      <c r="K32" s="693"/>
    </row>
    <row r="33" spans="2:11" s="684" customFormat="1" ht="15" customHeight="1">
      <c r="B33" s="695" t="s">
        <v>432</v>
      </c>
      <c r="C33" s="678"/>
      <c r="D33" s="678"/>
      <c r="E33" s="678"/>
      <c r="F33" s="678"/>
      <c r="G33" s="678"/>
      <c r="H33" s="678"/>
      <c r="I33" s="678"/>
      <c r="J33" s="694"/>
      <c r="K33" s="693"/>
    </row>
    <row r="34" spans="2:11" s="684" customFormat="1" ht="15" customHeight="1">
      <c r="B34" s="692" t="s">
        <v>196</v>
      </c>
      <c r="C34" s="691"/>
      <c r="D34" s="691"/>
      <c r="E34" s="691"/>
      <c r="F34" s="691"/>
      <c r="G34" s="691"/>
      <c r="H34" s="691"/>
      <c r="I34" s="691"/>
      <c r="J34" s="716"/>
      <c r="K34" s="690"/>
    </row>
    <row r="35" spans="2:11" s="684" customFormat="1" ht="15" customHeight="1">
      <c r="B35" s="678"/>
      <c r="C35" s="678"/>
      <c r="D35" s="678"/>
      <c r="E35" s="678"/>
      <c r="F35" s="678"/>
      <c r="G35" s="678"/>
      <c r="H35" s="678"/>
      <c r="I35" s="678"/>
      <c r="J35" s="694"/>
      <c r="K35" s="678"/>
    </row>
    <row r="36" spans="2:11" ht="9" customHeight="1"/>
    <row r="37" spans="2:11" ht="15" customHeight="1">
      <c r="B37" s="689"/>
      <c r="C37" s="688"/>
      <c r="D37" s="687"/>
      <c r="E37" s="687"/>
      <c r="F37" s="687"/>
      <c r="G37" s="687"/>
      <c r="H37" s="687"/>
      <c r="I37" s="687"/>
      <c r="J37" s="687"/>
      <c r="K37" s="686"/>
    </row>
    <row r="38" spans="2:11" ht="15" customHeight="1">
      <c r="B38" s="683"/>
      <c r="K38" s="682"/>
    </row>
    <row r="39" spans="2:11" ht="15" customHeight="1">
      <c r="B39" s="683"/>
      <c r="K39" s="682"/>
    </row>
    <row r="40" spans="2:11" ht="15" customHeight="1">
      <c r="B40" s="683"/>
      <c r="K40" s="682"/>
    </row>
    <row r="41" spans="2:11" ht="15" customHeight="1">
      <c r="B41" s="683"/>
      <c r="K41" s="682"/>
    </row>
    <row r="42" spans="2:11" ht="15" customHeight="1">
      <c r="B42" s="683"/>
      <c r="K42" s="682"/>
    </row>
    <row r="43" spans="2:11" ht="15" customHeight="1">
      <c r="B43" s="683"/>
      <c r="K43" s="682"/>
    </row>
    <row r="44" spans="2:11" ht="15" customHeight="1">
      <c r="B44" s="683"/>
      <c r="K44" s="682"/>
    </row>
    <row r="45" spans="2:11" ht="15" customHeight="1">
      <c r="B45" s="683"/>
      <c r="K45" s="682"/>
    </row>
    <row r="46" spans="2:11" ht="15" customHeight="1">
      <c r="B46" s="683"/>
      <c r="K46" s="682"/>
    </row>
    <row r="47" spans="2:11" ht="15" customHeight="1">
      <c r="B47" s="683"/>
      <c r="K47" s="682"/>
    </row>
    <row r="48" spans="2:11" ht="15" customHeight="1">
      <c r="B48" s="683"/>
      <c r="K48" s="682"/>
    </row>
    <row r="49" spans="2:11" ht="15" customHeight="1">
      <c r="B49" s="681"/>
      <c r="C49" s="680"/>
      <c r="D49" s="680"/>
      <c r="E49" s="680"/>
      <c r="F49" s="680"/>
      <c r="G49" s="680"/>
      <c r="H49" s="680"/>
      <c r="I49" s="680"/>
      <c r="J49" s="680"/>
      <c r="K49" s="679"/>
    </row>
    <row r="50" spans="2:11" ht="9" customHeight="1"/>
    <row r="51" spans="2:11" ht="12.75" customHeight="1">
      <c r="B51" s="1191" t="s">
        <v>218</v>
      </c>
      <c r="C51" s="1192"/>
      <c r="D51" s="1192"/>
      <c r="E51" s="1203" t="s">
        <v>483</v>
      </c>
      <c r="F51" s="1203"/>
      <c r="G51" s="1203"/>
      <c r="H51" s="1203"/>
      <c r="I51" s="1203"/>
      <c r="J51" s="1203"/>
      <c r="K51" s="1204"/>
    </row>
    <row r="52" spans="2:11" ht="12.75" customHeight="1">
      <c r="B52" s="1193"/>
      <c r="C52" s="1194"/>
      <c r="D52" s="1194"/>
      <c r="E52" s="1205"/>
      <c r="F52" s="1205"/>
      <c r="G52" s="1205"/>
      <c r="H52" s="1205"/>
      <c r="I52" s="1205"/>
      <c r="J52" s="1205"/>
      <c r="K52" s="1206"/>
    </row>
    <row r="53" spans="2:11" ht="12.75" customHeight="1">
      <c r="B53" s="1193"/>
      <c r="C53" s="1194"/>
      <c r="D53" s="1194"/>
      <c r="E53" s="1205"/>
      <c r="F53" s="1205"/>
      <c r="G53" s="1205"/>
      <c r="H53" s="1205"/>
      <c r="I53" s="1205"/>
      <c r="J53" s="1205"/>
      <c r="K53" s="1206"/>
    </row>
    <row r="54" spans="2:11" ht="12.75" customHeight="1">
      <c r="B54" s="1193" t="s">
        <v>219</v>
      </c>
      <c r="C54" s="1194"/>
      <c r="D54" s="1194"/>
      <c r="E54" s="1205" t="s">
        <v>484</v>
      </c>
      <c r="F54" s="1205"/>
      <c r="G54" s="1205"/>
      <c r="H54" s="1205"/>
      <c r="I54" s="1205"/>
      <c r="J54" s="1205"/>
      <c r="K54" s="1206"/>
    </row>
    <row r="55" spans="2:11" ht="12.75" customHeight="1">
      <c r="B55" s="1193"/>
      <c r="C55" s="1194"/>
      <c r="D55" s="1194"/>
      <c r="E55" s="1205"/>
      <c r="F55" s="1205"/>
      <c r="G55" s="1205"/>
      <c r="H55" s="1205"/>
      <c r="I55" s="1205"/>
      <c r="J55" s="1205"/>
      <c r="K55" s="1206"/>
    </row>
    <row r="56" spans="2:11" ht="12.75" customHeight="1">
      <c r="B56" s="1195"/>
      <c r="C56" s="1196"/>
      <c r="D56" s="1196"/>
      <c r="E56" s="1207"/>
      <c r="F56" s="1207"/>
      <c r="G56" s="1207"/>
      <c r="H56" s="1207"/>
      <c r="I56" s="1207"/>
      <c r="J56" s="1207"/>
      <c r="K56" s="1208"/>
    </row>
    <row r="57" spans="2:11" ht="15" customHeight="1">
      <c r="K57" s="677"/>
    </row>
  </sheetData>
  <mergeCells count="9">
    <mergeCell ref="B1:K1"/>
    <mergeCell ref="F2:K2"/>
    <mergeCell ref="B51:D53"/>
    <mergeCell ref="B54:D56"/>
    <mergeCell ref="B4:E5"/>
    <mergeCell ref="E51:K53"/>
    <mergeCell ref="E54:K56"/>
    <mergeCell ref="I4:I5"/>
    <mergeCell ref="F4:F5"/>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17　-</oddFooter>
  </headerFooter>
  <colBreaks count="1" manualBreakCount="1">
    <brk id="11" max="54"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87677-35A8-4789-A7C1-27CB26731A2A}">
  <sheetPr codeName="Sheet21">
    <tabColor rgb="FF0000FF"/>
  </sheetPr>
  <dimension ref="A1:Y180"/>
  <sheetViews>
    <sheetView workbookViewId="0"/>
  </sheetViews>
  <sheetFormatPr defaultColWidth="9" defaultRowHeight="13.2"/>
  <cols>
    <col min="1" max="1" width="1.88671875" style="301" customWidth="1"/>
    <col min="2" max="2" width="1" style="301" customWidth="1"/>
    <col min="3" max="3" width="1.109375" style="301" customWidth="1"/>
    <col min="4" max="4" width="9.21875" style="301" customWidth="1"/>
    <col min="5" max="5" width="6.109375" style="301" customWidth="1"/>
    <col min="6" max="6" width="12.44140625" style="301" customWidth="1"/>
    <col min="7" max="7" width="6.6640625" style="301" customWidth="1"/>
    <col min="8" max="8" width="7.88671875" style="301" customWidth="1"/>
    <col min="9" max="9" width="3.6640625" style="301" customWidth="1"/>
    <col min="10" max="10" width="15.88671875" style="301" customWidth="1"/>
    <col min="11" max="11" width="8.21875" style="301" customWidth="1"/>
    <col min="12" max="12" width="5" style="301" customWidth="1"/>
    <col min="13" max="13" width="11.33203125" style="301" customWidth="1"/>
    <col min="14" max="14" width="8.21875" style="301" customWidth="1"/>
    <col min="15" max="22" width="9.44140625" style="28" customWidth="1"/>
    <col min="23" max="23" width="17.77734375" style="28" customWidth="1"/>
    <col min="24" max="24" width="1.44140625" style="301" customWidth="1"/>
    <col min="25" max="16384" width="9" style="301"/>
  </cols>
  <sheetData>
    <row r="1" spans="1:23" ht="18" customHeight="1">
      <c r="A1" s="645" t="s">
        <v>225</v>
      </c>
      <c r="B1" s="646"/>
      <c r="C1" s="646"/>
      <c r="O1" s="880"/>
      <c r="P1" s="880"/>
      <c r="Q1" s="880"/>
      <c r="R1" s="880"/>
      <c r="S1" s="880"/>
      <c r="T1" s="880"/>
      <c r="U1" s="880"/>
      <c r="V1" s="880"/>
      <c r="W1" s="880"/>
    </row>
    <row r="2" spans="1:23" ht="14.4">
      <c r="C2" s="647"/>
      <c r="G2" s="888"/>
      <c r="H2" s="888"/>
      <c r="I2" s="888"/>
      <c r="J2" s="888"/>
      <c r="K2" s="888"/>
      <c r="L2" s="888"/>
      <c r="M2" s="888"/>
      <c r="O2" s="302" t="s">
        <v>309</v>
      </c>
    </row>
    <row r="3" spans="1:23" s="304" customFormat="1" ht="18" customHeight="1">
      <c r="A3" s="303"/>
      <c r="B3" s="303"/>
      <c r="C3" s="516"/>
      <c r="D3" s="806" t="s">
        <v>486</v>
      </c>
      <c r="E3" s="517"/>
      <c r="G3" s="889"/>
      <c r="H3" s="889"/>
      <c r="I3"/>
      <c r="J3"/>
      <c r="K3" s="518"/>
      <c r="N3" s="518"/>
      <c r="P3" s="391"/>
    </row>
    <row r="4" spans="1:23" s="28" customFormat="1" ht="8.25" customHeight="1">
      <c r="C4" s="515"/>
      <c r="D4" s="515"/>
      <c r="E4" s="513"/>
      <c r="F4" s="515"/>
      <c r="G4" s="890"/>
      <c r="H4" s="890"/>
      <c r="I4"/>
      <c r="J4"/>
      <c r="K4" s="514"/>
      <c r="L4" s="515"/>
      <c r="N4" s="522"/>
      <c r="P4" s="391"/>
    </row>
    <row r="5" spans="1:23" s="28" customFormat="1" ht="19.649999999999999" customHeight="1">
      <c r="C5" s="515"/>
      <c r="D5" s="812" t="s">
        <v>434</v>
      </c>
      <c r="E5" s="807"/>
      <c r="F5" s="826">
        <v>56.25</v>
      </c>
      <c r="G5" s="808" t="s">
        <v>268</v>
      </c>
      <c r="H5" s="829" t="s">
        <v>487</v>
      </c>
      <c r="I5" s="519"/>
      <c r="J5" s="519"/>
      <c r="K5" s="520"/>
      <c r="L5" s="521"/>
      <c r="N5" s="522"/>
      <c r="O5"/>
      <c r="P5"/>
    </row>
    <row r="6" spans="1:23" s="28" customFormat="1" ht="19.649999999999999" customHeight="1">
      <c r="C6" s="515"/>
      <c r="D6" s="813" t="s">
        <v>435</v>
      </c>
      <c r="E6" s="809"/>
      <c r="F6" s="827">
        <v>71.428571428571431</v>
      </c>
      <c r="G6" s="808" t="s">
        <v>268</v>
      </c>
      <c r="H6" s="829" t="s">
        <v>488</v>
      </c>
      <c r="I6" s="519"/>
      <c r="J6" s="519"/>
      <c r="K6" s="520"/>
      <c r="L6" s="521"/>
      <c r="N6" s="522"/>
      <c r="P6" s="391"/>
    </row>
    <row r="7" spans="1:23" s="28" customFormat="1" ht="19.649999999999999" customHeight="1">
      <c r="C7" s="515"/>
      <c r="D7" s="814" t="s">
        <v>436</v>
      </c>
      <c r="E7" s="810"/>
      <c r="F7" s="828">
        <v>25</v>
      </c>
      <c r="G7" s="808" t="s">
        <v>268</v>
      </c>
      <c r="H7" s="829" t="s">
        <v>433</v>
      </c>
      <c r="I7" s="519"/>
      <c r="J7" s="519"/>
      <c r="K7" s="520"/>
      <c r="L7" s="521"/>
      <c r="N7" s="522"/>
      <c r="P7" s="391"/>
    </row>
    <row r="8" spans="1:23" s="28" customFormat="1" ht="9.75" customHeight="1">
      <c r="E8" s="92"/>
      <c r="G8" s="515"/>
      <c r="H8" s="514"/>
      <c r="I8" s="515"/>
      <c r="J8" s="515"/>
      <c r="K8" s="522"/>
      <c r="N8" s="522"/>
      <c r="P8" s="391"/>
    </row>
    <row r="9" spans="1:23" s="28" customFormat="1" ht="5.25" customHeight="1">
      <c r="A9" s="305"/>
      <c r="B9" s="305"/>
      <c r="C9" s="305"/>
      <c r="D9" s="305"/>
      <c r="E9" s="305"/>
      <c r="F9" s="305"/>
      <c r="H9" s="522"/>
      <c r="I9" s="305"/>
      <c r="J9" s="305"/>
      <c r="K9" s="648"/>
      <c r="L9" s="305"/>
      <c r="N9" s="648"/>
      <c r="P9" s="391"/>
    </row>
    <row r="10" spans="1:23" s="306" customFormat="1" ht="14.4" customHeight="1">
      <c r="C10" s="649"/>
      <c r="D10" s="649" t="s">
        <v>226</v>
      </c>
      <c r="E10" s="650"/>
      <c r="F10" s="650"/>
      <c r="H10" s="651"/>
      <c r="J10" s="650"/>
      <c r="K10" s="651"/>
      <c r="L10" s="650"/>
      <c r="N10" s="652"/>
      <c r="P10" s="391"/>
    </row>
    <row r="11" spans="1:23" s="307" customFormat="1" ht="5.25" customHeight="1">
      <c r="C11" s="653"/>
      <c r="D11" s="653"/>
      <c r="E11" s="589"/>
      <c r="F11" s="653"/>
      <c r="H11" s="654"/>
      <c r="J11" s="653"/>
      <c r="K11" s="654"/>
      <c r="L11" s="653"/>
      <c r="N11" s="655"/>
      <c r="P11" s="391"/>
    </row>
    <row r="12" spans="1:23" s="308" customFormat="1" ht="16.5" customHeight="1">
      <c r="C12" s="580"/>
      <c r="D12" s="581"/>
      <c r="E12" s="635"/>
      <c r="F12" s="881" t="s">
        <v>321</v>
      </c>
      <c r="G12" s="882"/>
      <c r="H12" s="883"/>
      <c r="I12" s="881" t="s">
        <v>314</v>
      </c>
      <c r="J12" s="882"/>
      <c r="K12" s="883"/>
      <c r="L12" s="884" t="s">
        <v>227</v>
      </c>
      <c r="M12" s="885"/>
      <c r="N12" s="885"/>
      <c r="P12" s="391"/>
    </row>
    <row r="13" spans="1:23" s="307" customFormat="1" ht="3.75" customHeight="1">
      <c r="C13" s="582"/>
      <c r="D13" s="582"/>
      <c r="E13" s="583"/>
      <c r="F13" s="584"/>
      <c r="H13" s="585"/>
      <c r="J13" s="586"/>
      <c r="K13" s="587"/>
      <c r="N13" s="588"/>
      <c r="P13" s="391"/>
    </row>
    <row r="14" spans="1:23" s="307" customFormat="1" ht="15" customHeight="1">
      <c r="C14" s="886" t="s">
        <v>322</v>
      </c>
      <c r="D14" s="886"/>
      <c r="E14" s="887"/>
      <c r="F14" s="836" t="s">
        <v>78</v>
      </c>
      <c r="G14" s="862"/>
      <c r="H14" s="863" t="s">
        <v>422</v>
      </c>
      <c r="I14" s="839" t="s">
        <v>374</v>
      </c>
      <c r="J14" s="848"/>
      <c r="K14" s="847" t="s">
        <v>373</v>
      </c>
      <c r="L14" s="839" t="s">
        <v>376</v>
      </c>
      <c r="M14" s="848"/>
      <c r="N14" s="849" t="s">
        <v>366</v>
      </c>
      <c r="P14" s="391"/>
    </row>
    <row r="15" spans="1:23" s="307" customFormat="1" ht="15" customHeight="1">
      <c r="C15" s="589"/>
      <c r="D15" s="589"/>
      <c r="E15" s="589"/>
      <c r="F15" s="836" t="s">
        <v>377</v>
      </c>
      <c r="G15" s="862"/>
      <c r="H15" s="863" t="s">
        <v>373</v>
      </c>
      <c r="I15" s="839" t="s">
        <v>58</v>
      </c>
      <c r="J15" s="848"/>
      <c r="K15" s="847" t="s">
        <v>363</v>
      </c>
      <c r="L15" s="844"/>
      <c r="M15" s="864"/>
      <c r="N15" s="850"/>
      <c r="P15" s="391"/>
    </row>
    <row r="16" spans="1:23" s="307" customFormat="1" ht="15" customHeight="1">
      <c r="C16" s="590"/>
      <c r="D16" s="591" t="s">
        <v>228</v>
      </c>
      <c r="E16" s="830">
        <v>8</v>
      </c>
      <c r="F16" s="836" t="s">
        <v>378</v>
      </c>
      <c r="G16" s="862"/>
      <c r="H16" s="863" t="s">
        <v>422</v>
      </c>
      <c r="I16" s="839" t="s">
        <v>380</v>
      </c>
      <c r="J16" s="848"/>
      <c r="K16" s="847" t="s">
        <v>373</v>
      </c>
      <c r="L16" s="844"/>
      <c r="M16" s="840"/>
      <c r="N16" s="851"/>
      <c r="P16" s="391"/>
    </row>
    <row r="17" spans="3:16" s="307" customFormat="1" ht="15" customHeight="1">
      <c r="C17" s="590"/>
      <c r="D17" s="591" t="s">
        <v>229</v>
      </c>
      <c r="E17" s="831">
        <v>4.5</v>
      </c>
      <c r="F17" s="836" t="s">
        <v>379</v>
      </c>
      <c r="G17" s="862"/>
      <c r="H17" s="863" t="s">
        <v>404</v>
      </c>
      <c r="I17" s="839"/>
      <c r="J17" s="848"/>
      <c r="K17" s="847"/>
      <c r="L17" s="844"/>
      <c r="M17" s="840"/>
      <c r="N17" s="851"/>
      <c r="P17" s="391"/>
    </row>
    <row r="18" spans="3:16" s="307" customFormat="1" ht="15" customHeight="1">
      <c r="C18" s="590"/>
      <c r="D18" s="592" t="s">
        <v>323</v>
      </c>
      <c r="E18" s="832">
        <v>56.25</v>
      </c>
      <c r="F18" s="836"/>
      <c r="G18" s="862"/>
      <c r="H18" s="863"/>
      <c r="I18" s="839"/>
      <c r="J18" s="848"/>
      <c r="K18" s="847"/>
      <c r="L18" s="844"/>
      <c r="M18" s="864"/>
      <c r="N18" s="851"/>
      <c r="P18" s="391"/>
    </row>
    <row r="19" spans="3:16" s="307" customFormat="1" ht="15" customHeight="1">
      <c r="C19" s="590"/>
      <c r="D19" s="593"/>
      <c r="E19" s="589"/>
      <c r="F19" s="836"/>
      <c r="G19" s="862"/>
      <c r="H19" s="838"/>
      <c r="I19" s="839"/>
      <c r="J19" s="848"/>
      <c r="K19" s="847"/>
      <c r="L19" s="846"/>
      <c r="M19" s="841"/>
      <c r="N19" s="851"/>
      <c r="P19" s="391"/>
    </row>
    <row r="20" spans="3:16" s="307" customFormat="1" ht="15" customHeight="1">
      <c r="C20" s="590"/>
      <c r="D20" s="594"/>
      <c r="E20" s="595"/>
      <c r="F20" s="836"/>
      <c r="G20" s="862"/>
      <c r="H20" s="838"/>
      <c r="I20" s="839"/>
      <c r="J20" s="848"/>
      <c r="K20" s="847"/>
      <c r="L20" s="844"/>
      <c r="M20" s="840"/>
      <c r="N20" s="851"/>
      <c r="P20" s="391"/>
    </row>
    <row r="21" spans="3:16" s="307" customFormat="1" ht="15" customHeight="1">
      <c r="C21" s="590"/>
      <c r="D21" s="594"/>
      <c r="E21" s="595"/>
      <c r="F21" s="836"/>
      <c r="G21" s="862"/>
      <c r="H21" s="838"/>
      <c r="I21" s="839"/>
      <c r="J21" s="864"/>
      <c r="K21" s="847"/>
      <c r="L21" s="844"/>
      <c r="M21" s="840"/>
      <c r="N21" s="851"/>
      <c r="P21" s="391"/>
    </row>
    <row r="22" spans="3:16" s="307" customFormat="1" ht="15" customHeight="1">
      <c r="C22" s="590"/>
      <c r="D22" s="594"/>
      <c r="E22" s="595"/>
      <c r="F22" s="836"/>
      <c r="G22" s="862"/>
      <c r="H22" s="838"/>
      <c r="I22" s="839"/>
      <c r="J22" s="840"/>
      <c r="K22" s="852"/>
      <c r="L22" s="389"/>
      <c r="M22" s="865"/>
      <c r="N22" s="851"/>
      <c r="P22" s="391"/>
    </row>
    <row r="23" spans="3:16" s="307" customFormat="1" ht="3.75" customHeight="1">
      <c r="C23" s="596"/>
      <c r="D23" s="597"/>
      <c r="E23" s="598"/>
      <c r="F23" s="891"/>
      <c r="G23" s="892"/>
      <c r="H23" s="853"/>
      <c r="I23" s="866"/>
      <c r="J23" s="867"/>
      <c r="K23" s="853"/>
      <c r="L23" s="820"/>
      <c r="M23" s="867"/>
      <c r="N23" s="854"/>
      <c r="P23" s="391"/>
    </row>
    <row r="24" spans="3:16" s="307" customFormat="1" ht="3.75" customHeight="1">
      <c r="C24" s="599"/>
      <c r="D24" s="600"/>
      <c r="E24" s="583"/>
      <c r="F24" s="855"/>
      <c r="G24" s="868"/>
      <c r="H24" s="856"/>
      <c r="I24" s="868"/>
      <c r="J24" s="869"/>
      <c r="K24" s="856"/>
      <c r="L24" s="870"/>
      <c r="M24" s="869"/>
      <c r="N24" s="857"/>
      <c r="P24" s="391"/>
    </row>
    <row r="25" spans="3:16" s="307" customFormat="1" ht="15" customHeight="1">
      <c r="C25" s="876" t="s">
        <v>324</v>
      </c>
      <c r="D25" s="876"/>
      <c r="E25" s="877"/>
      <c r="F25" s="836" t="s">
        <v>423</v>
      </c>
      <c r="G25" s="848"/>
      <c r="H25" s="847" t="s">
        <v>373</v>
      </c>
      <c r="I25" s="839" t="s">
        <v>332</v>
      </c>
      <c r="J25" s="840"/>
      <c r="K25" s="847" t="s">
        <v>373</v>
      </c>
      <c r="L25" s="839"/>
      <c r="M25" s="848"/>
      <c r="N25" s="849"/>
      <c r="P25" s="391"/>
    </row>
    <row r="26" spans="3:16" s="307" customFormat="1" ht="15" customHeight="1">
      <c r="C26" s="589"/>
      <c r="D26" s="589"/>
      <c r="E26" s="589"/>
      <c r="F26" s="836" t="s">
        <v>333</v>
      </c>
      <c r="G26" s="848"/>
      <c r="H26" s="847" t="s">
        <v>373</v>
      </c>
      <c r="I26" s="839" t="s">
        <v>384</v>
      </c>
      <c r="J26" s="840"/>
      <c r="K26" s="847" t="s">
        <v>414</v>
      </c>
      <c r="L26" s="844"/>
      <c r="M26" s="864"/>
      <c r="N26" s="850"/>
      <c r="P26" s="391"/>
    </row>
    <row r="27" spans="3:16" s="307" customFormat="1" ht="15" customHeight="1">
      <c r="C27" s="590"/>
      <c r="D27" s="591" t="s">
        <v>228</v>
      </c>
      <c r="E27" s="833">
        <v>7</v>
      </c>
      <c r="F27" s="836" t="s">
        <v>382</v>
      </c>
      <c r="G27" s="848"/>
      <c r="H27" s="847" t="s">
        <v>373</v>
      </c>
      <c r="I27" s="839"/>
      <c r="J27" s="840"/>
      <c r="K27" s="847"/>
      <c r="L27" s="844"/>
      <c r="M27" s="840"/>
      <c r="N27" s="850"/>
      <c r="P27" s="391"/>
    </row>
    <row r="28" spans="3:16" s="307" customFormat="1" ht="15" customHeight="1">
      <c r="C28" s="590"/>
      <c r="D28" s="591" t="s">
        <v>229</v>
      </c>
      <c r="E28" s="831">
        <v>5</v>
      </c>
      <c r="F28" s="836" t="s">
        <v>381</v>
      </c>
      <c r="G28" s="848"/>
      <c r="H28" s="847" t="s">
        <v>375</v>
      </c>
      <c r="I28" s="839"/>
      <c r="J28" s="840"/>
      <c r="K28" s="847"/>
      <c r="L28" s="844"/>
      <c r="M28" s="840"/>
      <c r="N28" s="851"/>
      <c r="P28" s="391"/>
    </row>
    <row r="29" spans="3:16" s="307" customFormat="1" ht="15" customHeight="1">
      <c r="C29" s="590"/>
      <c r="D29" s="601" t="s">
        <v>323</v>
      </c>
      <c r="E29" s="834">
        <v>71.428571428571431</v>
      </c>
      <c r="F29" s="836" t="s">
        <v>383</v>
      </c>
      <c r="G29" s="848"/>
      <c r="H29" s="847" t="s">
        <v>375</v>
      </c>
      <c r="I29" s="839"/>
      <c r="J29" s="840"/>
      <c r="K29" s="847"/>
      <c r="L29" s="844"/>
      <c r="M29" s="840"/>
      <c r="N29" s="851"/>
      <c r="O29" s="302" t="s">
        <v>254</v>
      </c>
    </row>
    <row r="30" spans="3:16" s="307" customFormat="1" ht="15" customHeight="1">
      <c r="C30" s="590"/>
      <c r="D30" s="594"/>
      <c r="E30" s="595"/>
      <c r="F30" s="836"/>
      <c r="G30" s="848"/>
      <c r="H30" s="847"/>
      <c r="I30" s="839"/>
      <c r="J30" s="840"/>
      <c r="K30" s="847"/>
      <c r="L30" s="844"/>
      <c r="M30" s="840"/>
      <c r="N30" s="851"/>
    </row>
    <row r="31" spans="3:16" s="307" customFormat="1" ht="15" customHeight="1">
      <c r="C31" s="590"/>
      <c r="D31" s="593"/>
      <c r="E31" s="589"/>
      <c r="F31" s="836"/>
      <c r="G31" s="848"/>
      <c r="H31" s="847"/>
      <c r="I31" s="839"/>
      <c r="J31" s="848"/>
      <c r="K31" s="858"/>
      <c r="L31" s="388"/>
      <c r="M31" s="864"/>
      <c r="N31" s="851"/>
    </row>
    <row r="32" spans="3:16" s="307" customFormat="1" ht="3.75" customHeight="1">
      <c r="C32" s="602"/>
      <c r="D32" s="597"/>
      <c r="E32" s="598"/>
      <c r="F32" s="825"/>
      <c r="G32" s="871"/>
      <c r="H32" s="853"/>
      <c r="I32" s="866"/>
      <c r="J32" s="867"/>
      <c r="K32" s="859"/>
      <c r="L32" s="820"/>
      <c r="M32" s="867"/>
      <c r="N32" s="854"/>
      <c r="P32" s="391"/>
    </row>
    <row r="33" spans="1:18" s="307" customFormat="1" ht="3.75" customHeight="1">
      <c r="C33" s="603"/>
      <c r="D33" s="600"/>
      <c r="E33" s="583"/>
      <c r="F33" s="855"/>
      <c r="G33" s="868"/>
      <c r="H33" s="856"/>
      <c r="I33" s="868"/>
      <c r="J33" s="869"/>
      <c r="K33" s="856"/>
      <c r="L33" s="870"/>
      <c r="M33" s="869"/>
      <c r="N33" s="857"/>
      <c r="P33" s="391"/>
    </row>
    <row r="34" spans="1:18" s="307" customFormat="1" ht="15" customHeight="1">
      <c r="C34" s="878" t="s">
        <v>230</v>
      </c>
      <c r="D34" s="878"/>
      <c r="E34" s="879"/>
      <c r="F34" s="836" t="s">
        <v>386</v>
      </c>
      <c r="G34" s="860"/>
      <c r="H34" s="847" t="s">
        <v>363</v>
      </c>
      <c r="I34" s="839" t="s">
        <v>385</v>
      </c>
      <c r="J34" s="840"/>
      <c r="K34" s="847" t="s">
        <v>363</v>
      </c>
      <c r="L34" s="844" t="s">
        <v>388</v>
      </c>
      <c r="M34" s="840"/>
      <c r="N34" s="861" t="s">
        <v>366</v>
      </c>
      <c r="P34" s="391"/>
    </row>
    <row r="35" spans="1:18" s="307" customFormat="1" ht="15" customHeight="1">
      <c r="C35" s="589"/>
      <c r="D35" s="589"/>
      <c r="E35" s="589"/>
      <c r="F35" s="836"/>
      <c r="G35" s="860"/>
      <c r="H35" s="847"/>
      <c r="I35" s="839" t="s">
        <v>387</v>
      </c>
      <c r="J35" s="841"/>
      <c r="K35" s="847" t="s">
        <v>489</v>
      </c>
      <c r="L35" s="844"/>
      <c r="M35" s="840"/>
      <c r="N35" s="849"/>
      <c r="P35" s="391"/>
    </row>
    <row r="36" spans="1:18" s="307" customFormat="1" ht="15" customHeight="1">
      <c r="C36" s="590"/>
      <c r="D36" s="591" t="s">
        <v>228</v>
      </c>
      <c r="E36" s="830">
        <v>6</v>
      </c>
      <c r="F36" s="836"/>
      <c r="G36" s="860"/>
      <c r="H36" s="847"/>
      <c r="I36" s="839" t="s">
        <v>389</v>
      </c>
      <c r="J36" s="841"/>
      <c r="K36" s="847" t="s">
        <v>404</v>
      </c>
      <c r="L36" s="844"/>
      <c r="M36" s="840"/>
      <c r="N36" s="851"/>
      <c r="P36" s="656"/>
    </row>
    <row r="37" spans="1:18" s="307" customFormat="1" ht="15" customHeight="1">
      <c r="C37" s="590"/>
      <c r="D37" s="591" t="s">
        <v>229</v>
      </c>
      <c r="E37" s="831">
        <v>1.5</v>
      </c>
      <c r="F37" s="836"/>
      <c r="G37" s="860"/>
      <c r="H37" s="847"/>
      <c r="I37" s="839" t="s">
        <v>390</v>
      </c>
      <c r="J37" s="841"/>
      <c r="K37" s="847" t="s">
        <v>363</v>
      </c>
      <c r="L37" s="844"/>
      <c r="M37" s="840"/>
      <c r="N37" s="851"/>
      <c r="P37" s="391"/>
    </row>
    <row r="38" spans="1:18" s="307" customFormat="1" ht="15" customHeight="1">
      <c r="C38" s="590"/>
      <c r="D38" s="604" t="s">
        <v>323</v>
      </c>
      <c r="E38" s="835">
        <v>25</v>
      </c>
      <c r="F38" s="836"/>
      <c r="G38" s="848"/>
      <c r="H38" s="847"/>
      <c r="I38" s="839"/>
      <c r="J38" s="840"/>
      <c r="K38" s="847"/>
      <c r="L38" s="388"/>
      <c r="M38" s="864"/>
      <c r="N38" s="851"/>
      <c r="P38" s="391"/>
    </row>
    <row r="39" spans="1:18" s="307" customFormat="1" ht="15" customHeight="1">
      <c r="C39" s="590"/>
      <c r="D39" s="594"/>
      <c r="E39" s="595"/>
      <c r="F39" s="836"/>
      <c r="G39" s="837"/>
      <c r="H39" s="843"/>
      <c r="I39" s="839"/>
      <c r="J39" s="842"/>
      <c r="K39" s="838"/>
      <c r="L39" s="844"/>
      <c r="M39" s="840"/>
      <c r="N39" s="845"/>
      <c r="P39" s="392"/>
    </row>
    <row r="40" spans="1:18" s="307" customFormat="1" ht="15" customHeight="1">
      <c r="C40" s="590"/>
      <c r="D40" s="594"/>
      <c r="E40" s="595"/>
      <c r="F40" s="836"/>
      <c r="G40" s="837"/>
      <c r="H40" s="843"/>
      <c r="I40" s="839"/>
      <c r="J40" s="842"/>
      <c r="K40" s="843"/>
      <c r="L40" s="388"/>
      <c r="M40" s="864"/>
      <c r="N40" s="845"/>
      <c r="P40" s="392"/>
    </row>
    <row r="41" spans="1:18" s="307" customFormat="1" ht="12" customHeight="1">
      <c r="C41" s="605"/>
      <c r="D41" s="605"/>
      <c r="E41" s="598"/>
      <c r="F41" s="606"/>
      <c r="G41" s="607"/>
      <c r="H41" s="608"/>
      <c r="I41" s="607"/>
      <c r="J41" s="609"/>
      <c r="K41" s="610"/>
      <c r="L41" s="607"/>
      <c r="M41" s="609"/>
      <c r="N41" s="611"/>
      <c r="P41" s="392"/>
    </row>
    <row r="42" spans="1:18" s="307" customFormat="1" ht="9.75" customHeight="1">
      <c r="E42" s="595"/>
      <c r="F42" s="308"/>
      <c r="H42" s="655"/>
      <c r="K42" s="655"/>
      <c r="N42" s="655"/>
      <c r="P42" s="392"/>
      <c r="R42" s="515"/>
    </row>
    <row r="43" spans="1:18" s="515" customFormat="1" ht="15.75" customHeight="1">
      <c r="C43" s="657"/>
      <c r="D43" s="658" t="s">
        <v>257</v>
      </c>
      <c r="E43" s="658"/>
      <c r="F43" s="659"/>
      <c r="G43" s="659"/>
      <c r="H43" s="660"/>
      <c r="I43" s="659"/>
      <c r="J43" s="659"/>
      <c r="K43" s="660"/>
      <c r="L43" s="659"/>
      <c r="M43" s="659"/>
      <c r="N43" s="660"/>
      <c r="P43" s="392"/>
    </row>
    <row r="44" spans="1:18" s="515" customFormat="1" ht="15.75" customHeight="1">
      <c r="C44" s="657"/>
      <c r="D44" s="661" t="s">
        <v>288</v>
      </c>
      <c r="E44" s="658"/>
      <c r="F44" s="659"/>
      <c r="G44" s="659"/>
      <c r="H44" s="660"/>
      <c r="I44" s="659"/>
      <c r="J44" s="659"/>
      <c r="K44" s="660"/>
      <c r="L44" s="659"/>
      <c r="M44" s="659"/>
      <c r="N44" s="660"/>
      <c r="P44" s="392"/>
    </row>
    <row r="45" spans="1:18" s="515" customFormat="1" ht="15.75" customHeight="1">
      <c r="C45" s="657"/>
      <c r="D45" s="662"/>
      <c r="E45" s="658"/>
      <c r="F45" s="659"/>
      <c r="G45" s="659"/>
      <c r="H45" s="660"/>
      <c r="I45" s="659"/>
      <c r="J45" s="659"/>
      <c r="K45" s="660"/>
      <c r="L45" s="659"/>
      <c r="M45" s="659"/>
      <c r="N45" s="660"/>
      <c r="P45" s="392"/>
    </row>
    <row r="46" spans="1:18" s="515" customFormat="1" ht="15.75" customHeight="1">
      <c r="C46" s="657"/>
      <c r="D46" s="662"/>
      <c r="E46" s="661"/>
      <c r="F46" s="659"/>
      <c r="G46" s="659"/>
      <c r="H46" s="660"/>
      <c r="I46" s="659"/>
      <c r="J46" s="659"/>
      <c r="K46" s="660"/>
      <c r="L46" s="659"/>
      <c r="M46" s="659"/>
      <c r="N46" s="660"/>
      <c r="P46" s="392"/>
    </row>
    <row r="47" spans="1:18" ht="16.5" customHeight="1">
      <c r="A47" s="28"/>
      <c r="B47" s="36"/>
      <c r="C47" s="28"/>
      <c r="D47" s="92"/>
      <c r="E47" s="28"/>
      <c r="F47" s="28"/>
      <c r="G47" s="28"/>
      <c r="H47" s="28"/>
      <c r="I47" s="28"/>
      <c r="J47" s="28"/>
      <c r="K47" s="28"/>
      <c r="L47" s="28"/>
      <c r="M47" s="28"/>
      <c r="N47" s="28"/>
    </row>
    <row r="48" spans="1:18" ht="31.5" customHeight="1">
      <c r="A48" s="28"/>
      <c r="B48" s="28"/>
      <c r="C48" s="28"/>
      <c r="D48" s="92"/>
      <c r="E48" s="28"/>
      <c r="F48" s="28"/>
      <c r="G48" s="28"/>
      <c r="H48" s="28"/>
      <c r="I48" s="28"/>
      <c r="J48" s="28"/>
      <c r="K48" s="28"/>
      <c r="L48" s="28"/>
      <c r="M48" s="28"/>
      <c r="N48" s="28"/>
    </row>
    <row r="49" spans="1:25">
      <c r="A49" s="28"/>
      <c r="B49" s="28"/>
      <c r="C49" s="28"/>
      <c r="D49" s="92"/>
      <c r="E49" s="28"/>
      <c r="F49" s="28"/>
      <c r="G49" s="28"/>
      <c r="H49" s="28"/>
      <c r="I49" s="28"/>
      <c r="J49" s="28"/>
      <c r="K49" s="28"/>
      <c r="L49" s="28"/>
      <c r="M49" s="28"/>
      <c r="N49" s="28"/>
    </row>
    <row r="50" spans="1:25">
      <c r="A50" s="28"/>
      <c r="B50" s="28"/>
      <c r="C50" s="28"/>
      <c r="D50" s="92"/>
      <c r="E50" s="28"/>
      <c r="F50" s="28"/>
      <c r="G50" s="28"/>
      <c r="H50" s="28"/>
      <c r="I50" s="28"/>
      <c r="J50" s="28"/>
      <c r="K50" s="28"/>
      <c r="L50" s="28"/>
      <c r="M50" s="28"/>
      <c r="N50" s="28"/>
    </row>
    <row r="51" spans="1:25">
      <c r="A51" s="28"/>
      <c r="B51" s="28"/>
      <c r="C51" s="28"/>
      <c r="D51" s="92"/>
      <c r="E51" s="28"/>
      <c r="F51" s="28"/>
      <c r="G51" s="28"/>
      <c r="H51" s="28"/>
      <c r="I51" s="28"/>
      <c r="J51" s="28"/>
      <c r="K51" s="28"/>
      <c r="L51" s="28"/>
      <c r="M51" s="28"/>
      <c r="N51" s="28"/>
    </row>
    <row r="52" spans="1:25">
      <c r="A52" s="28"/>
      <c r="B52" s="28"/>
      <c r="C52" s="28"/>
      <c r="D52" s="92"/>
      <c r="E52" s="28"/>
      <c r="F52" s="28"/>
      <c r="G52" s="28"/>
      <c r="H52" s="28"/>
      <c r="I52" s="28"/>
      <c r="J52" s="28"/>
      <c r="K52" s="28"/>
      <c r="L52" s="28"/>
      <c r="M52" s="28"/>
      <c r="N52" s="28"/>
    </row>
    <row r="53" spans="1:25">
      <c r="O53" s="309" t="s">
        <v>269</v>
      </c>
    </row>
    <row r="54" spans="1:25">
      <c r="O54" s="309" t="s">
        <v>231</v>
      </c>
    </row>
    <row r="55" spans="1:25">
      <c r="O55" s="309" t="s">
        <v>370</v>
      </c>
    </row>
    <row r="57" spans="1:25">
      <c r="O57" s="783" t="s">
        <v>415</v>
      </c>
      <c r="P57" s="515"/>
      <c r="Q57" s="515"/>
      <c r="R57" s="515"/>
      <c r="S57" s="515"/>
      <c r="T57" s="515"/>
      <c r="U57" s="515"/>
      <c r="V57" s="515"/>
    </row>
    <row r="58" spans="1:25">
      <c r="O58" s="783" t="s">
        <v>416</v>
      </c>
      <c r="P58" s="515"/>
      <c r="Q58" s="515"/>
      <c r="R58" s="515"/>
      <c r="S58" s="515"/>
      <c r="T58" s="515"/>
      <c r="U58" s="789"/>
      <c r="V58" s="515"/>
    </row>
    <row r="59" spans="1:25" ht="15.75" customHeight="1">
      <c r="O59" s="783" t="s">
        <v>417</v>
      </c>
      <c r="P59" s="515"/>
      <c r="Q59" s="515"/>
      <c r="R59" s="515"/>
      <c r="S59" s="515"/>
      <c r="T59" s="515"/>
      <c r="U59" s="789"/>
      <c r="V59" s="515"/>
    </row>
    <row r="60" spans="1:25">
      <c r="Y60" s="773"/>
    </row>
    <row r="180" spans="1:1">
      <c r="A180" s="763"/>
    </row>
  </sheetData>
  <mergeCells count="11">
    <mergeCell ref="C25:E25"/>
    <mergeCell ref="C34:E34"/>
    <mergeCell ref="O1:W1"/>
    <mergeCell ref="F12:H12"/>
    <mergeCell ref="I12:K12"/>
    <mergeCell ref="L12:N12"/>
    <mergeCell ref="C14:E14"/>
    <mergeCell ref="G2:M2"/>
    <mergeCell ref="G3:H3"/>
    <mergeCell ref="G4:H4"/>
    <mergeCell ref="F23:G23"/>
  </mergeCells>
  <phoneticPr fontId="7"/>
  <pageMargins left="0.78740157480314965" right="0.31496062992125984" top="0.78740157480314965" bottom="0.78740157480314965" header="0.51181102362204722" footer="0.51181102362204722"/>
  <pageSetup paperSize="9" scale="91" firstPageNumber="18" pageOrder="overThenDown" orientation="portrait" r:id="rId1"/>
  <headerFooter differentOddEven="1" alignWithMargins="0">
    <oddFooter>&amp;C&amp;12-　18　-</oddFooter>
    <evenFooter>&amp;C-　19　-</evenFooter>
    <firstFooter>&amp;C-　&amp;P　-</firstFooter>
  </headerFooter>
  <colBreaks count="1" manualBreakCount="1">
    <brk id="14" max="5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92D050"/>
  </sheetPr>
  <dimension ref="A1:N37"/>
  <sheetViews>
    <sheetView workbookViewId="0"/>
  </sheetViews>
  <sheetFormatPr defaultColWidth="9" defaultRowHeight="13.2"/>
  <cols>
    <col min="1" max="1" width="5.6640625" style="28" customWidth="1"/>
    <col min="2" max="2" width="3.6640625" style="28" customWidth="1"/>
    <col min="3" max="3" width="1.33203125" style="28" customWidth="1"/>
    <col min="4" max="4" width="7.6640625" style="28" customWidth="1"/>
    <col min="5" max="5" width="10.44140625" style="28" customWidth="1"/>
    <col min="6" max="6" width="24.6640625" style="28" customWidth="1"/>
    <col min="7" max="7" width="13.88671875" style="28" customWidth="1"/>
    <col min="8" max="8" width="7.21875" style="28" customWidth="1"/>
    <col min="9" max="9" width="3.6640625" style="28" customWidth="1"/>
    <col min="10" max="10" width="5.6640625" style="28" customWidth="1"/>
    <col min="11" max="11" width="4.6640625" style="28" customWidth="1"/>
    <col min="12" max="13" width="9" style="28"/>
    <col min="14" max="14" width="5.77734375" style="28" customWidth="1"/>
    <col min="15" max="15" width="7.88671875" style="28" customWidth="1"/>
    <col min="16" max="16" width="8.6640625" style="28" customWidth="1"/>
    <col min="17" max="17" width="6" style="28" customWidth="1"/>
    <col min="18" max="18" width="3.6640625" style="28" customWidth="1"/>
    <col min="19" max="16384" width="9" style="28"/>
  </cols>
  <sheetData>
    <row r="1" spans="1:14" ht="96.75" customHeight="1">
      <c r="G1" s="220"/>
      <c r="N1" s="220"/>
    </row>
    <row r="2" spans="1:14" ht="81" customHeight="1">
      <c r="A2" s="908" t="s">
        <v>235</v>
      </c>
      <c r="B2" s="908"/>
      <c r="C2" s="908"/>
      <c r="D2" s="908"/>
      <c r="E2" s="908"/>
      <c r="F2" s="908"/>
      <c r="G2" s="908"/>
      <c r="H2" s="908"/>
      <c r="I2" s="908"/>
      <c r="J2" s="908"/>
    </row>
    <row r="3" spans="1:14" ht="32.25" customHeight="1">
      <c r="A3" s="909" t="str">
        <f>目次!A3</f>
        <v>（２０２６年７月号）</v>
      </c>
      <c r="B3" s="909"/>
      <c r="C3" s="909"/>
      <c r="D3" s="909"/>
      <c r="E3" s="909"/>
      <c r="F3" s="909"/>
      <c r="G3" s="909"/>
      <c r="H3" s="909"/>
      <c r="I3" s="909"/>
      <c r="J3" s="909"/>
    </row>
    <row r="4" spans="1:14" ht="21.75" customHeight="1"/>
    <row r="5" spans="1:14">
      <c r="B5" s="245"/>
      <c r="C5" s="160"/>
      <c r="D5" s="160"/>
      <c r="E5" s="160"/>
      <c r="F5" s="160"/>
      <c r="G5" s="160"/>
      <c r="H5" s="160"/>
      <c r="I5" s="152"/>
    </row>
    <row r="6" spans="1:14" ht="13.5" customHeight="1">
      <c r="B6" s="162"/>
      <c r="C6" s="910" t="s">
        <v>236</v>
      </c>
      <c r="D6" s="910"/>
      <c r="E6" s="910"/>
      <c r="F6" s="910"/>
      <c r="G6" s="910"/>
      <c r="H6" s="910"/>
      <c r="I6" s="381"/>
      <c r="J6" s="207"/>
    </row>
    <row r="7" spans="1:14" ht="6.75" customHeight="1">
      <c r="B7" s="162"/>
      <c r="I7" s="153"/>
    </row>
    <row r="8" spans="1:14" s="88" customFormat="1" ht="18" customHeight="1">
      <c r="B8" s="382"/>
      <c r="C8" s="383" t="s">
        <v>174</v>
      </c>
      <c r="D8" s="247"/>
      <c r="E8" s="247"/>
      <c r="F8" s="247"/>
      <c r="I8" s="384"/>
    </row>
    <row r="9" spans="1:14" s="88" customFormat="1" ht="18" customHeight="1">
      <c r="B9" s="382"/>
      <c r="C9" s="385"/>
      <c r="D9" s="247" t="s">
        <v>237</v>
      </c>
      <c r="E9" s="247"/>
      <c r="F9" s="247"/>
      <c r="H9" s="385" t="s">
        <v>145</v>
      </c>
      <c r="I9" s="384"/>
    </row>
    <row r="10" spans="1:14" s="88" customFormat="1" ht="18" customHeight="1">
      <c r="B10" s="382"/>
      <c r="C10" s="385"/>
      <c r="D10" s="247" t="s">
        <v>238</v>
      </c>
      <c r="E10" s="247"/>
      <c r="F10" s="247"/>
      <c r="H10" s="385" t="s">
        <v>164</v>
      </c>
      <c r="I10" s="384"/>
    </row>
    <row r="11" spans="1:14" s="88" customFormat="1" ht="18" customHeight="1">
      <c r="B11" s="382"/>
      <c r="C11" s="247"/>
      <c r="D11" s="247" t="s">
        <v>239</v>
      </c>
      <c r="E11" s="247"/>
      <c r="F11" s="247"/>
      <c r="H11" s="385" t="s">
        <v>170</v>
      </c>
      <c r="I11" s="384"/>
    </row>
    <row r="12" spans="1:14" s="88" customFormat="1" ht="12" customHeight="1">
      <c r="B12" s="382"/>
      <c r="C12" s="247"/>
      <c r="D12" s="247"/>
      <c r="E12" s="247"/>
      <c r="F12" s="247"/>
      <c r="H12" s="385"/>
      <c r="I12" s="384"/>
    </row>
    <row r="13" spans="1:14" s="88" customFormat="1" ht="18" customHeight="1">
      <c r="B13" s="382"/>
      <c r="C13" s="383" t="s">
        <v>240</v>
      </c>
      <c r="D13" s="247"/>
      <c r="E13" s="247"/>
      <c r="F13" s="247"/>
      <c r="H13" s="385"/>
      <c r="I13" s="384"/>
    </row>
    <row r="14" spans="1:14" s="88" customFormat="1" ht="18" customHeight="1">
      <c r="B14" s="382"/>
      <c r="D14" s="247" t="s">
        <v>241</v>
      </c>
      <c r="E14" s="247"/>
      <c r="F14" s="247" t="s">
        <v>48</v>
      </c>
      <c r="H14" s="385" t="s">
        <v>146</v>
      </c>
      <c r="I14" s="384"/>
    </row>
    <row r="15" spans="1:14" s="88" customFormat="1" ht="18" customHeight="1">
      <c r="B15" s="382"/>
      <c r="D15" s="247"/>
      <c r="E15" s="247"/>
      <c r="F15" s="247" t="s">
        <v>90</v>
      </c>
      <c r="H15" s="385" t="s">
        <v>171</v>
      </c>
      <c r="I15" s="384"/>
    </row>
    <row r="16" spans="1:14" s="88" customFormat="1" ht="18" customHeight="1">
      <c r="B16" s="382"/>
      <c r="D16" s="247" t="s">
        <v>242</v>
      </c>
      <c r="E16" s="247"/>
      <c r="F16" s="247" t="s">
        <v>58</v>
      </c>
      <c r="H16" s="385" t="s">
        <v>147</v>
      </c>
      <c r="I16" s="384"/>
    </row>
    <row r="17" spans="1:9" s="88" customFormat="1" ht="18" customHeight="1">
      <c r="B17" s="382"/>
      <c r="D17" s="247" t="s">
        <v>243</v>
      </c>
      <c r="E17" s="247"/>
      <c r="F17" s="247" t="s">
        <v>64</v>
      </c>
      <c r="H17" s="385" t="s">
        <v>148</v>
      </c>
      <c r="I17" s="384"/>
    </row>
    <row r="18" spans="1:9" s="88" customFormat="1" ht="18" customHeight="1">
      <c r="B18" s="382"/>
      <c r="D18" s="247" t="s">
        <v>244</v>
      </c>
      <c r="E18" s="247"/>
      <c r="F18" s="247" t="s">
        <v>175</v>
      </c>
      <c r="H18" s="385" t="s">
        <v>17</v>
      </c>
      <c r="I18" s="384"/>
    </row>
    <row r="19" spans="1:9" s="88" customFormat="1" ht="18" customHeight="1">
      <c r="B19" s="382"/>
      <c r="D19" s="247"/>
      <c r="E19" s="247"/>
      <c r="F19" s="247" t="s">
        <v>176</v>
      </c>
      <c r="H19" s="385" t="s">
        <v>172</v>
      </c>
      <c r="I19" s="384"/>
    </row>
    <row r="20" spans="1:9" s="88" customFormat="1" ht="18" customHeight="1">
      <c r="B20" s="382"/>
      <c r="D20" s="247"/>
      <c r="E20" s="247"/>
      <c r="F20" s="247" t="s">
        <v>177</v>
      </c>
      <c r="H20" s="385"/>
      <c r="I20" s="384"/>
    </row>
    <row r="21" spans="1:9" s="88" customFormat="1" ht="18" customHeight="1">
      <c r="B21" s="382"/>
      <c r="D21" s="247" t="s">
        <v>245</v>
      </c>
      <c r="E21" s="247"/>
      <c r="F21" s="247" t="s">
        <v>78</v>
      </c>
      <c r="H21" s="385" t="s">
        <v>18</v>
      </c>
      <c r="I21" s="386"/>
    </row>
    <row r="22" spans="1:9" s="88" customFormat="1" ht="18" customHeight="1">
      <c r="B22" s="382"/>
      <c r="D22" s="247"/>
      <c r="E22" s="247"/>
      <c r="F22" s="247" t="s">
        <v>53</v>
      </c>
      <c r="H22" s="385" t="s">
        <v>173</v>
      </c>
      <c r="I22" s="386"/>
    </row>
    <row r="23" spans="1:9" s="88" customFormat="1" ht="18" customHeight="1">
      <c r="B23" s="382"/>
      <c r="D23" s="247" t="s">
        <v>246</v>
      </c>
      <c r="E23" s="247"/>
      <c r="F23" s="247" t="s">
        <v>165</v>
      </c>
      <c r="H23" s="385" t="s">
        <v>19</v>
      </c>
      <c r="I23" s="386"/>
    </row>
    <row r="24" spans="1:9" s="88" customFormat="1" ht="18" customHeight="1">
      <c r="A24" s="247"/>
      <c r="B24" s="382"/>
      <c r="D24" s="247" t="s">
        <v>247</v>
      </c>
      <c r="E24" s="247"/>
      <c r="F24" s="247" t="s">
        <v>54</v>
      </c>
      <c r="H24" s="385" t="s">
        <v>20</v>
      </c>
      <c r="I24" s="386"/>
    </row>
    <row r="25" spans="1:9" s="88" customFormat="1" ht="18" customHeight="1">
      <c r="B25" s="382"/>
      <c r="D25" s="247" t="s">
        <v>248</v>
      </c>
      <c r="E25" s="247"/>
      <c r="F25" s="247" t="s">
        <v>178</v>
      </c>
      <c r="H25" s="385" t="s">
        <v>21</v>
      </c>
      <c r="I25" s="386"/>
    </row>
    <row r="26" spans="1:9" s="88" customFormat="1" ht="18" customHeight="1">
      <c r="B26" s="382"/>
      <c r="D26" s="247"/>
      <c r="E26" s="247"/>
      <c r="F26" s="247" t="s">
        <v>179</v>
      </c>
      <c r="H26" s="385"/>
      <c r="I26" s="386"/>
    </row>
    <row r="27" spans="1:9" s="88" customFormat="1" ht="18" customHeight="1">
      <c r="B27" s="382"/>
      <c r="D27" s="247" t="s">
        <v>249</v>
      </c>
      <c r="E27" s="247"/>
      <c r="F27" s="247" t="s">
        <v>168</v>
      </c>
      <c r="H27" s="385" t="s">
        <v>22</v>
      </c>
      <c r="I27" s="386"/>
    </row>
    <row r="28" spans="1:9" s="88" customFormat="1" ht="12" customHeight="1">
      <c r="B28" s="382"/>
      <c r="C28" s="247"/>
      <c r="D28" s="247"/>
      <c r="E28" s="247"/>
      <c r="F28" s="247"/>
      <c r="H28" s="385"/>
      <c r="I28" s="386"/>
    </row>
    <row r="29" spans="1:9" s="88" customFormat="1" ht="18" customHeight="1">
      <c r="B29" s="382"/>
      <c r="C29" s="383" t="s">
        <v>250</v>
      </c>
      <c r="D29" s="247"/>
      <c r="E29" s="247"/>
      <c r="F29" s="247"/>
      <c r="H29" s="385" t="s">
        <v>223</v>
      </c>
      <c r="I29" s="386"/>
    </row>
    <row r="30" spans="1:9" ht="8.25" customHeight="1">
      <c r="B30" s="162"/>
      <c r="I30" s="153"/>
    </row>
    <row r="31" spans="1:9" ht="13.5" customHeight="1">
      <c r="B31" s="162"/>
      <c r="C31" s="36" t="s">
        <v>23</v>
      </c>
      <c r="D31" s="36"/>
      <c r="E31" s="36"/>
      <c r="F31" s="36"/>
      <c r="I31" s="153"/>
    </row>
    <row r="32" spans="1:9" ht="13.5" customHeight="1">
      <c r="B32" s="163"/>
      <c r="C32" s="161"/>
      <c r="D32" s="161"/>
      <c r="E32" s="161"/>
      <c r="F32" s="161"/>
      <c r="G32" s="161"/>
      <c r="H32" s="161"/>
      <c r="I32" s="156"/>
    </row>
    <row r="33" spans="1:10" ht="13.5" customHeight="1">
      <c r="B33" s="36"/>
    </row>
    <row r="34" spans="1:10" ht="15.75" customHeight="1">
      <c r="B34" s="36"/>
    </row>
    <row r="35" spans="1:10" ht="15" customHeight="1">
      <c r="C35" s="911" t="str">
        <f>目次!C34</f>
        <v>令和８年(2026年)７月31日 発行</v>
      </c>
      <c r="D35" s="911"/>
      <c r="E35" s="911"/>
      <c r="F35" s="911"/>
      <c r="G35" s="911"/>
      <c r="H35" s="911"/>
      <c r="I35" s="387"/>
    </row>
    <row r="36" spans="1:10" ht="29.25" customHeight="1">
      <c r="A36" s="212"/>
      <c r="B36" s="212"/>
      <c r="C36" s="901" t="s">
        <v>194</v>
      </c>
      <c r="D36" s="901"/>
      <c r="E36" s="901"/>
      <c r="F36" s="901"/>
      <c r="G36" s="901"/>
      <c r="H36" s="901"/>
      <c r="I36" s="212"/>
      <c r="J36" s="212"/>
    </row>
    <row r="37" spans="1:10" ht="19.2">
      <c r="A37" s="893"/>
      <c r="B37" s="902"/>
      <c r="C37" s="893"/>
      <c r="D37" s="893"/>
      <c r="E37" s="893"/>
      <c r="F37" s="893"/>
      <c r="G37" s="893"/>
      <c r="H37" s="893"/>
      <c r="I37" s="893"/>
      <c r="J37" s="893"/>
    </row>
  </sheetData>
  <mergeCells count="6">
    <mergeCell ref="A37:J37"/>
    <mergeCell ref="A2:J2"/>
    <mergeCell ref="A3:J3"/>
    <mergeCell ref="C6:H6"/>
    <mergeCell ref="C35:H35"/>
    <mergeCell ref="C36:H36"/>
  </mergeCells>
  <phoneticPr fontId="7"/>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92D050"/>
  </sheetPr>
  <dimension ref="A1:N38"/>
  <sheetViews>
    <sheetView workbookViewId="0"/>
  </sheetViews>
  <sheetFormatPr defaultColWidth="9" defaultRowHeight="13.2"/>
  <cols>
    <col min="1" max="1" width="5.6640625" style="28" customWidth="1"/>
    <col min="2" max="2" width="3.6640625" style="28" customWidth="1"/>
    <col min="3" max="3" width="1.33203125" style="28" customWidth="1"/>
    <col min="4" max="4" width="7.6640625" style="28" customWidth="1"/>
    <col min="5" max="5" width="10.44140625" style="28" customWidth="1"/>
    <col min="6" max="6" width="24.6640625" style="28" customWidth="1"/>
    <col min="7" max="7" width="13.88671875" style="28" customWidth="1"/>
    <col min="8" max="8" width="7.21875" style="28" customWidth="1"/>
    <col min="9" max="9" width="3.6640625" style="28" customWidth="1"/>
    <col min="10" max="10" width="5.6640625" style="28" customWidth="1"/>
    <col min="11" max="11" width="4.6640625" style="28" customWidth="1"/>
    <col min="12" max="13" width="9" style="28"/>
    <col min="14" max="14" width="5.77734375" style="28" customWidth="1"/>
    <col min="15" max="15" width="7.88671875" style="28" customWidth="1"/>
    <col min="16" max="16" width="8.6640625" style="28" customWidth="1"/>
    <col min="17" max="17" width="6" style="28" customWidth="1"/>
    <col min="18" max="18" width="3.6640625" style="28" customWidth="1"/>
    <col min="19" max="16384" width="9" style="28"/>
  </cols>
  <sheetData>
    <row r="1" spans="1:14" ht="96.75" customHeight="1">
      <c r="G1" s="220"/>
      <c r="L1" s="912"/>
      <c r="M1" s="912"/>
      <c r="N1" s="220"/>
    </row>
    <row r="2" spans="1:14" ht="81" customHeight="1">
      <c r="A2" s="908" t="s">
        <v>235</v>
      </c>
      <c r="B2" s="908"/>
      <c r="C2" s="908"/>
      <c r="D2" s="908"/>
      <c r="E2" s="908"/>
      <c r="F2" s="908"/>
      <c r="G2" s="908"/>
      <c r="H2" s="908"/>
      <c r="I2" s="908"/>
      <c r="J2" s="908"/>
      <c r="L2" s="388"/>
      <c r="M2" s="389"/>
    </row>
    <row r="3" spans="1:14" ht="32.25" customHeight="1">
      <c r="A3" s="909" t="str">
        <f>目次!A3</f>
        <v>（２０２６年７月号）</v>
      </c>
      <c r="B3" s="909"/>
      <c r="C3" s="909"/>
      <c r="D3" s="909"/>
      <c r="E3" s="909"/>
      <c r="F3" s="909"/>
      <c r="G3" s="909"/>
      <c r="H3" s="909"/>
      <c r="I3" s="909"/>
      <c r="J3" s="909"/>
      <c r="L3" s="388"/>
      <c r="M3" s="389"/>
    </row>
    <row r="4" spans="1:14" ht="21.75" customHeight="1">
      <c r="L4" s="388"/>
      <c r="M4" s="389"/>
    </row>
    <row r="5" spans="1:14">
      <c r="B5" s="245"/>
      <c r="C5" s="160"/>
      <c r="D5" s="160"/>
      <c r="E5" s="160"/>
      <c r="F5" s="160"/>
      <c r="G5" s="160"/>
      <c r="H5" s="160"/>
      <c r="I5" s="152"/>
      <c r="L5" s="388"/>
      <c r="M5" s="390"/>
    </row>
    <row r="6" spans="1:14" ht="13.5" customHeight="1">
      <c r="B6" s="162"/>
      <c r="C6" s="910" t="s">
        <v>236</v>
      </c>
      <c r="D6" s="910"/>
      <c r="E6" s="910"/>
      <c r="F6" s="910"/>
      <c r="G6" s="910"/>
      <c r="H6" s="910"/>
      <c r="I6" s="381"/>
      <c r="J6" s="207"/>
    </row>
    <row r="7" spans="1:14" ht="6.75" customHeight="1">
      <c r="B7" s="162"/>
      <c r="I7" s="153"/>
    </row>
    <row r="8" spans="1:14" s="88" customFormat="1" ht="18" customHeight="1">
      <c r="B8" s="382"/>
      <c r="C8" s="383" t="s">
        <v>174</v>
      </c>
      <c r="D8" s="247"/>
      <c r="E8" s="247"/>
      <c r="F8" s="247"/>
      <c r="I8" s="384"/>
    </row>
    <row r="9" spans="1:14" s="88" customFormat="1" ht="18" customHeight="1">
      <c r="B9" s="382"/>
      <c r="C9" s="385"/>
      <c r="D9" s="247" t="s">
        <v>237</v>
      </c>
      <c r="E9" s="247"/>
      <c r="F9" s="247"/>
      <c r="H9" s="385" t="s">
        <v>145</v>
      </c>
      <c r="I9" s="384"/>
    </row>
    <row r="10" spans="1:14" s="88" customFormat="1" ht="18" customHeight="1">
      <c r="B10" s="382"/>
      <c r="C10" s="385"/>
      <c r="D10" s="247" t="s">
        <v>238</v>
      </c>
      <c r="E10" s="247"/>
      <c r="F10" s="247"/>
      <c r="H10" s="385" t="s">
        <v>164</v>
      </c>
      <c r="I10" s="384"/>
    </row>
    <row r="11" spans="1:14" s="88" customFormat="1" ht="18" customHeight="1">
      <c r="B11" s="382"/>
      <c r="C11" s="247"/>
      <c r="D11" s="247" t="s">
        <v>239</v>
      </c>
      <c r="E11" s="247"/>
      <c r="F11" s="247"/>
      <c r="H11" s="385" t="s">
        <v>170</v>
      </c>
      <c r="I11" s="384"/>
    </row>
    <row r="12" spans="1:14" s="88" customFormat="1" ht="12" customHeight="1">
      <c r="B12" s="382"/>
      <c r="C12" s="247"/>
      <c r="D12" s="247"/>
      <c r="E12" s="247"/>
      <c r="F12" s="247"/>
      <c r="H12" s="385"/>
      <c r="I12" s="384"/>
    </row>
    <row r="13" spans="1:14" s="88" customFormat="1" ht="18" customHeight="1">
      <c r="B13" s="382"/>
      <c r="C13" s="383" t="s">
        <v>240</v>
      </c>
      <c r="D13" s="247"/>
      <c r="E13" s="247"/>
      <c r="F13" s="247"/>
      <c r="H13" s="385"/>
      <c r="I13" s="384"/>
    </row>
    <row r="14" spans="1:14" s="88" customFormat="1" ht="18" customHeight="1">
      <c r="B14" s="382"/>
      <c r="D14" s="247" t="s">
        <v>241</v>
      </c>
      <c r="E14" s="247"/>
      <c r="F14" s="247" t="s">
        <v>48</v>
      </c>
      <c r="H14" s="385" t="s">
        <v>146</v>
      </c>
      <c r="I14" s="384"/>
    </row>
    <row r="15" spans="1:14" s="88" customFormat="1" ht="18" customHeight="1">
      <c r="B15" s="382"/>
      <c r="D15" s="247"/>
      <c r="E15" s="247"/>
      <c r="F15" s="247" t="s">
        <v>90</v>
      </c>
      <c r="H15" s="385" t="s">
        <v>171</v>
      </c>
      <c r="I15" s="384"/>
    </row>
    <row r="16" spans="1:14" s="88" customFormat="1" ht="18" customHeight="1">
      <c r="B16" s="382"/>
      <c r="D16" s="247" t="s">
        <v>242</v>
      </c>
      <c r="E16" s="247"/>
      <c r="F16" s="247" t="s">
        <v>58</v>
      </c>
      <c r="H16" s="385" t="s">
        <v>147</v>
      </c>
      <c r="I16" s="384"/>
    </row>
    <row r="17" spans="1:9" s="88" customFormat="1" ht="18" customHeight="1">
      <c r="B17" s="382"/>
      <c r="D17" s="247" t="s">
        <v>243</v>
      </c>
      <c r="E17" s="247"/>
      <c r="F17" s="247" t="s">
        <v>64</v>
      </c>
      <c r="H17" s="385" t="s">
        <v>148</v>
      </c>
      <c r="I17" s="384"/>
    </row>
    <row r="18" spans="1:9" s="88" customFormat="1" ht="18" customHeight="1">
      <c r="B18" s="382"/>
      <c r="D18" s="247" t="s">
        <v>244</v>
      </c>
      <c r="E18" s="247"/>
      <c r="F18" s="247" t="s">
        <v>175</v>
      </c>
      <c r="H18" s="385" t="s">
        <v>17</v>
      </c>
      <c r="I18" s="384"/>
    </row>
    <row r="19" spans="1:9" s="88" customFormat="1" ht="18" customHeight="1">
      <c r="B19" s="382"/>
      <c r="D19" s="247"/>
      <c r="E19" s="247"/>
      <c r="F19" s="247" t="s">
        <v>176</v>
      </c>
      <c r="H19" s="385" t="s">
        <v>172</v>
      </c>
      <c r="I19" s="384"/>
    </row>
    <row r="20" spans="1:9" s="88" customFormat="1" ht="18" customHeight="1">
      <c r="B20" s="382"/>
      <c r="D20" s="247"/>
      <c r="E20" s="247"/>
      <c r="F20" s="247" t="s">
        <v>177</v>
      </c>
      <c r="H20" s="385"/>
      <c r="I20" s="384"/>
    </row>
    <row r="21" spans="1:9" s="88" customFormat="1" ht="18" customHeight="1">
      <c r="B21" s="382"/>
      <c r="D21" s="247" t="s">
        <v>245</v>
      </c>
      <c r="E21" s="247"/>
      <c r="F21" s="247" t="s">
        <v>78</v>
      </c>
      <c r="H21" s="385" t="s">
        <v>18</v>
      </c>
      <c r="I21" s="386"/>
    </row>
    <row r="22" spans="1:9" s="88" customFormat="1" ht="18" customHeight="1">
      <c r="B22" s="382"/>
      <c r="D22" s="247"/>
      <c r="E22" s="247"/>
      <c r="F22" s="247" t="s">
        <v>53</v>
      </c>
      <c r="H22" s="385" t="s">
        <v>173</v>
      </c>
      <c r="I22" s="386"/>
    </row>
    <row r="23" spans="1:9" s="88" customFormat="1" ht="18" customHeight="1">
      <c r="B23" s="382"/>
      <c r="D23" s="247" t="s">
        <v>246</v>
      </c>
      <c r="E23" s="247"/>
      <c r="F23" s="247" t="s">
        <v>165</v>
      </c>
      <c r="H23" s="385" t="s">
        <v>19</v>
      </c>
      <c r="I23" s="386"/>
    </row>
    <row r="24" spans="1:9" s="88" customFormat="1" ht="18" customHeight="1">
      <c r="A24" s="247"/>
      <c r="B24" s="382"/>
      <c r="D24" s="247" t="s">
        <v>247</v>
      </c>
      <c r="E24" s="247"/>
      <c r="F24" s="247" t="s">
        <v>54</v>
      </c>
      <c r="H24" s="385" t="s">
        <v>20</v>
      </c>
      <c r="I24" s="386"/>
    </row>
    <row r="25" spans="1:9" s="88" customFormat="1" ht="18" customHeight="1">
      <c r="B25" s="382"/>
      <c r="D25" s="247" t="s">
        <v>248</v>
      </c>
      <c r="E25" s="247"/>
      <c r="F25" s="247" t="s">
        <v>178</v>
      </c>
      <c r="H25" s="385" t="s">
        <v>21</v>
      </c>
      <c r="I25" s="386"/>
    </row>
    <row r="26" spans="1:9" s="88" customFormat="1" ht="18" customHeight="1">
      <c r="B26" s="382"/>
      <c r="D26" s="247"/>
      <c r="E26" s="247"/>
      <c r="F26" s="247" t="s">
        <v>179</v>
      </c>
      <c r="H26" s="385"/>
      <c r="I26" s="386"/>
    </row>
    <row r="27" spans="1:9" s="88" customFormat="1" ht="18" customHeight="1">
      <c r="B27" s="382"/>
      <c r="D27" s="247" t="s">
        <v>251</v>
      </c>
      <c r="E27" s="247"/>
      <c r="F27" s="247" t="s">
        <v>168</v>
      </c>
      <c r="H27" s="385" t="s">
        <v>22</v>
      </c>
      <c r="I27" s="386"/>
    </row>
    <row r="28" spans="1:9" s="88" customFormat="1" ht="12" customHeight="1">
      <c r="B28" s="382"/>
      <c r="C28" s="247"/>
      <c r="D28" s="247"/>
      <c r="E28" s="247"/>
      <c r="F28" s="247"/>
      <c r="H28" s="385"/>
      <c r="I28" s="386"/>
    </row>
    <row r="29" spans="1:9" s="88" customFormat="1" ht="18" customHeight="1">
      <c r="B29" s="382"/>
      <c r="C29" s="383" t="s">
        <v>250</v>
      </c>
      <c r="D29" s="247"/>
      <c r="E29" s="247"/>
      <c r="F29" s="247"/>
      <c r="H29" s="385" t="s">
        <v>223</v>
      </c>
      <c r="I29" s="386"/>
    </row>
    <row r="30" spans="1:9" ht="8.25" customHeight="1">
      <c r="B30" s="162"/>
      <c r="I30" s="153"/>
    </row>
    <row r="31" spans="1:9" ht="13.5" customHeight="1">
      <c r="B31" s="162"/>
      <c r="C31" s="36" t="s">
        <v>23</v>
      </c>
      <c r="D31" s="36"/>
      <c r="E31" s="36"/>
      <c r="F31" s="36"/>
      <c r="I31" s="153"/>
    </row>
    <row r="32" spans="1:9" ht="13.5" customHeight="1">
      <c r="B32" s="163"/>
      <c r="C32" s="161"/>
      <c r="D32" s="161"/>
      <c r="E32" s="161"/>
      <c r="F32" s="161"/>
      <c r="G32" s="161"/>
      <c r="H32" s="161"/>
      <c r="I32" s="156"/>
    </row>
    <row r="33" spans="1:10" ht="13.5" customHeight="1">
      <c r="B33" s="36"/>
    </row>
    <row r="34" spans="1:10" ht="15.75" customHeight="1">
      <c r="B34" s="36"/>
    </row>
    <row r="35" spans="1:10" ht="15" customHeight="1">
      <c r="C35" s="911" t="str">
        <f>目次!C34</f>
        <v>令和８年(2026年)７月31日 発行</v>
      </c>
      <c r="D35" s="911"/>
      <c r="E35" s="911"/>
      <c r="F35" s="911"/>
      <c r="G35" s="911"/>
      <c r="H35" s="911"/>
      <c r="I35" s="387"/>
    </row>
    <row r="36" spans="1:10" ht="29.25" customHeight="1">
      <c r="A36" s="212"/>
      <c r="B36" s="212"/>
      <c r="C36" s="901" t="s">
        <v>194</v>
      </c>
      <c r="D36" s="901"/>
      <c r="E36" s="901"/>
      <c r="F36" s="901"/>
      <c r="G36" s="901"/>
      <c r="H36" s="901"/>
      <c r="I36" s="212"/>
      <c r="J36" s="212"/>
    </row>
    <row r="37" spans="1:10" ht="40.5" customHeight="1"/>
    <row r="38" spans="1:10" ht="19.2">
      <c r="A38" s="893"/>
      <c r="B38" s="902"/>
      <c r="C38" s="893"/>
      <c r="D38" s="893"/>
      <c r="E38" s="893"/>
      <c r="F38" s="893"/>
      <c r="G38" s="893"/>
      <c r="H38" s="893"/>
      <c r="I38" s="893"/>
      <c r="J38" s="893"/>
    </row>
  </sheetData>
  <mergeCells count="7">
    <mergeCell ref="L1:M1"/>
    <mergeCell ref="A38:J38"/>
    <mergeCell ref="A2:J2"/>
    <mergeCell ref="A3:J3"/>
    <mergeCell ref="C6:H6"/>
    <mergeCell ref="C35:H35"/>
    <mergeCell ref="C36:H36"/>
  </mergeCells>
  <phoneticPr fontId="7"/>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00FF"/>
    <pageSetUpPr fitToPage="1"/>
  </sheetPr>
  <dimension ref="A1:N181"/>
  <sheetViews>
    <sheetView zoomScale="85" zoomScaleNormal="85" workbookViewId="0">
      <selection sqref="A1:G1"/>
    </sheetView>
  </sheetViews>
  <sheetFormatPr defaultColWidth="9" defaultRowHeight="13.2"/>
  <cols>
    <col min="1" max="1" width="4.6640625" style="203" customWidth="1"/>
    <col min="2" max="2" width="3.6640625" style="203" customWidth="1"/>
    <col min="3" max="3" width="6.44140625" style="196" customWidth="1"/>
    <col min="4" max="4" width="8.6640625" style="196" customWidth="1"/>
    <col min="5" max="5" width="6.88671875" style="196" customWidth="1"/>
    <col min="6" max="6" width="5.77734375" style="204" customWidth="1"/>
    <col min="7" max="7" width="8.88671875" style="205" customWidth="1"/>
    <col min="8" max="8" width="7.109375" style="203" customWidth="1"/>
    <col min="9" max="9" width="13.77734375" style="206" customWidth="1"/>
    <col min="10" max="10" width="5.6640625" style="196" customWidth="1"/>
    <col min="11" max="11" width="14.44140625" style="196" customWidth="1"/>
    <col min="12" max="12" width="5.6640625" style="196" customWidth="1"/>
    <col min="13" max="13" width="3.109375" style="196" hidden="1" customWidth="1"/>
    <col min="14" max="14" width="1.88671875" style="196" customWidth="1"/>
    <col min="15" max="16" width="1.33203125" style="196" customWidth="1"/>
    <col min="17" max="16384" width="9" style="196"/>
  </cols>
  <sheetData>
    <row r="1" spans="1:14" s="194" customFormat="1" ht="22.8" customHeight="1">
      <c r="A1" s="933" t="s">
        <v>233</v>
      </c>
      <c r="B1" s="933"/>
      <c r="C1" s="933"/>
      <c r="D1" s="933"/>
      <c r="E1" s="933"/>
      <c r="F1" s="933"/>
      <c r="G1" s="933"/>
      <c r="H1" s="192"/>
      <c r="I1" s="193"/>
    </row>
    <row r="2" spans="1:14" s="194" customFormat="1" ht="18.75" customHeight="1">
      <c r="A2" s="935" t="s">
        <v>24</v>
      </c>
      <c r="B2" s="935"/>
      <c r="C2" s="935"/>
      <c r="D2" s="935"/>
      <c r="E2" s="935"/>
      <c r="F2" s="935"/>
      <c r="G2" s="935"/>
      <c r="H2" s="935"/>
      <c r="I2" s="935"/>
      <c r="J2" s="935"/>
      <c r="K2" s="935"/>
      <c r="L2" s="935"/>
      <c r="M2" s="251"/>
    </row>
    <row r="3" spans="1:14" ht="13.5" customHeight="1">
      <c r="A3" s="195"/>
      <c r="B3" s="195"/>
      <c r="C3" s="195"/>
      <c r="D3" s="195"/>
      <c r="E3" s="195"/>
      <c r="F3" s="195"/>
      <c r="G3" s="195"/>
      <c r="H3" s="195"/>
      <c r="I3" s="195"/>
      <c r="K3" s="195"/>
      <c r="M3" s="195"/>
    </row>
    <row r="4" spans="1:14" s="194" customFormat="1" ht="15.75" customHeight="1">
      <c r="A4" s="567" t="s">
        <v>214</v>
      </c>
      <c r="B4" s="567"/>
      <c r="C4" s="567"/>
      <c r="D4" s="567"/>
      <c r="E4" s="567"/>
      <c r="F4" s="567"/>
      <c r="G4" s="567"/>
      <c r="H4" s="567"/>
      <c r="I4" s="567"/>
      <c r="J4" s="567"/>
      <c r="K4" s="567"/>
      <c r="L4" s="191"/>
      <c r="M4" s="197"/>
    </row>
    <row r="5" spans="1:14" ht="6" customHeight="1">
      <c r="A5" s="198"/>
      <c r="B5" s="934"/>
      <c r="C5" s="934"/>
      <c r="D5" s="934"/>
      <c r="E5" s="934"/>
      <c r="F5" s="934"/>
      <c r="G5" s="934"/>
      <c r="H5" s="934"/>
      <c r="I5" s="934"/>
      <c r="J5" s="934"/>
      <c r="K5" s="934"/>
      <c r="L5" s="92"/>
      <c r="M5" s="198"/>
    </row>
    <row r="6" spans="1:14" s="411" customFormat="1" ht="19.5" customHeight="1">
      <c r="A6" s="914" t="s">
        <v>491</v>
      </c>
      <c r="B6" s="914"/>
      <c r="C6" s="914"/>
      <c r="D6" s="914"/>
      <c r="E6" s="914"/>
      <c r="F6" s="914"/>
      <c r="G6" s="914"/>
      <c r="H6" s="914"/>
      <c r="I6" s="914"/>
      <c r="J6" s="914"/>
      <c r="K6" s="914"/>
      <c r="L6" s="914"/>
      <c r="M6" s="399"/>
    </row>
    <row r="7" spans="1:14" s="411" customFormat="1" ht="19.5" customHeight="1">
      <c r="A7" s="914" t="s">
        <v>492</v>
      </c>
      <c r="B7" s="914"/>
      <c r="C7" s="914"/>
      <c r="D7" s="914"/>
      <c r="E7" s="914"/>
      <c r="F7" s="914"/>
      <c r="G7" s="914"/>
      <c r="H7" s="914"/>
      <c r="I7" s="914"/>
      <c r="J7" s="914"/>
      <c r="K7" s="914"/>
      <c r="L7" s="914"/>
      <c r="M7" s="413"/>
      <c r="N7" s="413"/>
    </row>
    <row r="8" spans="1:14" s="194" customFormat="1" ht="19.5" customHeight="1">
      <c r="A8" s="914" t="s">
        <v>493</v>
      </c>
      <c r="B8" s="914"/>
      <c r="C8" s="914"/>
      <c r="D8" s="914"/>
      <c r="E8" s="914"/>
      <c r="F8" s="914"/>
      <c r="G8" s="914"/>
      <c r="H8" s="914"/>
      <c r="I8" s="914"/>
      <c r="J8" s="914"/>
      <c r="K8" s="914"/>
      <c r="L8" s="914"/>
      <c r="M8" s="253"/>
    </row>
    <row r="9" spans="1:14" s="411" customFormat="1" ht="19.5" customHeight="1">
      <c r="A9" s="914" t="s">
        <v>494</v>
      </c>
      <c r="B9" s="914"/>
      <c r="C9" s="914"/>
      <c r="D9" s="914"/>
      <c r="E9" s="914"/>
      <c r="F9" s="914"/>
      <c r="G9" s="914"/>
      <c r="H9" s="914"/>
      <c r="I9" s="914"/>
      <c r="J9" s="914"/>
      <c r="K9" s="914"/>
      <c r="L9" s="914"/>
      <c r="M9" s="412"/>
      <c r="N9" s="413"/>
    </row>
    <row r="10" spans="1:14" s="411" customFormat="1" ht="19.5" customHeight="1">
      <c r="A10" s="915" t="s">
        <v>495</v>
      </c>
      <c r="B10" s="915"/>
      <c r="C10" s="915"/>
      <c r="D10" s="915"/>
      <c r="E10" s="915"/>
      <c r="F10" s="915"/>
      <c r="G10" s="915"/>
      <c r="H10" s="915"/>
      <c r="I10" s="915"/>
      <c r="J10" s="915"/>
      <c r="K10" s="915"/>
      <c r="L10" s="915"/>
      <c r="M10" s="399"/>
    </row>
    <row r="11" spans="1:14" s="194" customFormat="1" ht="19.5" customHeight="1">
      <c r="A11" s="914" t="s">
        <v>496</v>
      </c>
      <c r="B11" s="914"/>
      <c r="C11" s="914"/>
      <c r="D11" s="914"/>
      <c r="E11" s="914"/>
      <c r="F11" s="914"/>
      <c r="G11" s="914"/>
      <c r="H11" s="914"/>
      <c r="I11" s="914"/>
      <c r="J11" s="914"/>
      <c r="K11" s="914"/>
      <c r="L11" s="914"/>
      <c r="M11" s="398"/>
    </row>
    <row r="12" spans="1:14" s="194" customFormat="1" ht="19.5" customHeight="1">
      <c r="A12" s="914" t="s">
        <v>498</v>
      </c>
      <c r="B12" s="914"/>
      <c r="C12" s="914"/>
      <c r="D12" s="914"/>
      <c r="E12" s="914"/>
      <c r="F12" s="914"/>
      <c r="G12" s="914"/>
      <c r="H12" s="914"/>
      <c r="I12" s="914"/>
      <c r="J12" s="914"/>
      <c r="K12" s="914"/>
      <c r="L12" s="914"/>
      <c r="M12" s="252"/>
    </row>
    <row r="13" spans="1:14" s="194" customFormat="1" ht="19.5" customHeight="1">
      <c r="A13" s="915" t="s">
        <v>497</v>
      </c>
      <c r="B13" s="915"/>
      <c r="C13" s="915"/>
      <c r="D13" s="915"/>
      <c r="E13" s="915"/>
      <c r="F13" s="915"/>
      <c r="G13" s="915"/>
      <c r="H13" s="915"/>
      <c r="I13" s="915"/>
      <c r="J13" s="915"/>
      <c r="K13" s="915"/>
      <c r="L13" s="915"/>
      <c r="M13" s="252"/>
    </row>
    <row r="14" spans="1:14" ht="6" customHeight="1">
      <c r="A14" s="199"/>
      <c r="B14" s="200"/>
      <c r="C14" s="201"/>
      <c r="D14" s="201"/>
      <c r="E14" s="201"/>
      <c r="F14" s="199"/>
      <c r="G14" s="201"/>
      <c r="H14" s="201"/>
      <c r="I14" s="201"/>
      <c r="K14" s="201"/>
      <c r="M14" s="254"/>
    </row>
    <row r="15" spans="1:14" ht="25.5" customHeight="1">
      <c r="A15" s="936" t="s">
        <v>25</v>
      </c>
      <c r="B15" s="937"/>
      <c r="C15" s="937"/>
      <c r="D15" s="937"/>
      <c r="E15" s="938"/>
      <c r="F15" s="142" t="s">
        <v>26</v>
      </c>
      <c r="G15" s="946" t="s">
        <v>27</v>
      </c>
      <c r="H15" s="947"/>
      <c r="I15" s="936" t="s">
        <v>267</v>
      </c>
      <c r="J15" s="938"/>
      <c r="K15" s="939" t="s">
        <v>253</v>
      </c>
      <c r="L15" s="940"/>
      <c r="M15" s="255"/>
    </row>
    <row r="16" spans="1:14" ht="25.5" customHeight="1">
      <c r="A16" s="930" t="s">
        <v>28</v>
      </c>
      <c r="B16" s="967" t="s">
        <v>29</v>
      </c>
      <c r="C16" s="968"/>
      <c r="D16" s="955" t="s">
        <v>275</v>
      </c>
      <c r="E16" s="804" t="s">
        <v>133</v>
      </c>
      <c r="F16" s="973">
        <v>5</v>
      </c>
      <c r="G16" s="443" t="s">
        <v>501</v>
      </c>
      <c r="H16" s="550" t="s">
        <v>315</v>
      </c>
      <c r="I16" s="414">
        <v>0.04</v>
      </c>
      <c r="J16" s="278"/>
      <c r="K16" s="414">
        <v>6.9781677208732906E-2</v>
      </c>
      <c r="L16" s="415"/>
      <c r="M16" s="256"/>
    </row>
    <row r="17" spans="1:13" ht="25.5" customHeight="1">
      <c r="A17" s="931"/>
      <c r="B17" s="969"/>
      <c r="C17" s="970"/>
      <c r="D17" s="956"/>
      <c r="E17" s="805" t="s">
        <v>93</v>
      </c>
      <c r="F17" s="974"/>
      <c r="G17" s="751" t="s">
        <v>232</v>
      </c>
      <c r="H17" s="551"/>
      <c r="I17" s="292">
        <v>0.04</v>
      </c>
      <c r="J17" s="278"/>
      <c r="K17" s="781" t="s">
        <v>232</v>
      </c>
      <c r="L17" s="295" t="s">
        <v>232</v>
      </c>
      <c r="M17" s="256"/>
    </row>
    <row r="18" spans="1:13" ht="25.5" customHeight="1">
      <c r="A18" s="931"/>
      <c r="B18" s="971"/>
      <c r="C18" s="972"/>
      <c r="D18" s="965" t="s">
        <v>132</v>
      </c>
      <c r="E18" s="966"/>
      <c r="F18" s="873">
        <v>6</v>
      </c>
      <c r="G18" s="421">
        <v>2515</v>
      </c>
      <c r="H18" s="551" t="s">
        <v>30</v>
      </c>
      <c r="I18" s="292">
        <v>0.10400000000000001</v>
      </c>
      <c r="J18" s="278"/>
      <c r="K18" s="292">
        <v>0.371</v>
      </c>
      <c r="L18" s="278"/>
      <c r="M18" s="256"/>
    </row>
    <row r="19" spans="1:13" ht="25.5" customHeight="1">
      <c r="A19" s="931"/>
      <c r="B19" s="941" t="s">
        <v>31</v>
      </c>
      <c r="C19" s="942"/>
      <c r="D19" s="965" t="s">
        <v>92</v>
      </c>
      <c r="E19" s="966"/>
      <c r="F19" s="873">
        <v>5</v>
      </c>
      <c r="G19" s="421">
        <v>413</v>
      </c>
      <c r="H19" s="551" t="s">
        <v>32</v>
      </c>
      <c r="I19" s="293">
        <v>0.86900000000000011</v>
      </c>
      <c r="J19" s="752"/>
      <c r="K19" s="292">
        <v>0.48</v>
      </c>
      <c r="L19" s="278"/>
      <c r="M19" s="256"/>
    </row>
    <row r="20" spans="1:13" ht="25.5" customHeight="1">
      <c r="A20" s="932"/>
      <c r="B20" s="963" t="s">
        <v>33</v>
      </c>
      <c r="C20" s="964"/>
      <c r="D20" s="950" t="s">
        <v>91</v>
      </c>
      <c r="E20" s="951"/>
      <c r="F20" s="874">
        <v>6</v>
      </c>
      <c r="G20" s="753" t="s">
        <v>471</v>
      </c>
      <c r="H20" s="552" t="s">
        <v>326</v>
      </c>
      <c r="I20" s="293">
        <v>0.19457775532541888</v>
      </c>
      <c r="J20" s="310"/>
      <c r="K20" s="416">
        <v>0.55899999999999994</v>
      </c>
      <c r="L20" s="278"/>
      <c r="M20" s="256"/>
    </row>
    <row r="21" spans="1:13" ht="25.5" customHeight="1">
      <c r="A21" s="202" t="s">
        <v>34</v>
      </c>
      <c r="B21" s="916" t="s">
        <v>289</v>
      </c>
      <c r="C21" s="917"/>
      <c r="D21" s="917"/>
      <c r="E21" s="918"/>
      <c r="F21" s="875">
        <v>5</v>
      </c>
      <c r="G21" s="427">
        <v>93.4</v>
      </c>
      <c r="H21" s="553"/>
      <c r="I21" s="428">
        <v>-3.4000000000000002E-2</v>
      </c>
      <c r="J21" s="754"/>
      <c r="K21" s="428">
        <v>0</v>
      </c>
      <c r="L21" s="424"/>
      <c r="M21" s="256"/>
    </row>
    <row r="22" spans="1:13" ht="25.5" customHeight="1">
      <c r="A22" s="930" t="s">
        <v>35</v>
      </c>
      <c r="B22" s="919" t="s">
        <v>308</v>
      </c>
      <c r="C22" s="920"/>
      <c r="D22" s="920"/>
      <c r="E22" s="921"/>
      <c r="F22" s="872">
        <v>5</v>
      </c>
      <c r="G22" s="439">
        <v>128.69999999999999</v>
      </c>
      <c r="H22" s="550"/>
      <c r="I22" s="414">
        <v>0.17100000000000001</v>
      </c>
      <c r="J22" s="300"/>
      <c r="K22" s="440" t="s">
        <v>232</v>
      </c>
      <c r="L22" s="415" t="s">
        <v>478</v>
      </c>
      <c r="M22" s="256"/>
    </row>
    <row r="23" spans="1:13" ht="25.5" customHeight="1">
      <c r="A23" s="931"/>
      <c r="B23" s="941" t="s">
        <v>444</v>
      </c>
      <c r="C23" s="957"/>
      <c r="D23" s="957"/>
      <c r="E23" s="958"/>
      <c r="F23" s="872">
        <v>5</v>
      </c>
      <c r="G23" s="779">
        <v>111.8</v>
      </c>
      <c r="H23" s="555"/>
      <c r="I23" s="817">
        <v>7.2000000000000008E-2</v>
      </c>
      <c r="J23" s="423"/>
      <c r="K23" s="294" t="s">
        <v>232</v>
      </c>
      <c r="L23" s="818" t="s">
        <v>478</v>
      </c>
      <c r="M23" s="256"/>
    </row>
    <row r="24" spans="1:13" ht="25.5" customHeight="1">
      <c r="A24" s="931"/>
      <c r="B24" s="941" t="s">
        <v>291</v>
      </c>
      <c r="C24" s="957"/>
      <c r="D24" s="957"/>
      <c r="E24" s="958"/>
      <c r="F24" s="873">
        <v>5</v>
      </c>
      <c r="G24" s="451">
        <v>1.2</v>
      </c>
      <c r="H24" s="551" t="s">
        <v>36</v>
      </c>
      <c r="I24" s="755">
        <v>-4.0000000000000036E-2</v>
      </c>
      <c r="J24" s="278"/>
      <c r="K24" s="755">
        <v>0</v>
      </c>
      <c r="L24" s="452"/>
      <c r="M24" s="256"/>
    </row>
    <row r="25" spans="1:13" ht="25.5" customHeight="1">
      <c r="A25" s="932"/>
      <c r="B25" s="952" t="s">
        <v>290</v>
      </c>
      <c r="C25" s="953"/>
      <c r="D25" s="953"/>
      <c r="E25" s="954"/>
      <c r="F25" s="874">
        <v>5</v>
      </c>
      <c r="G25" s="756">
        <v>1.35</v>
      </c>
      <c r="H25" s="554" t="s">
        <v>36</v>
      </c>
      <c r="I25" s="757">
        <v>-3.9999999999999813E-2</v>
      </c>
      <c r="J25" s="441"/>
      <c r="K25" s="757">
        <v>3.0000000000000027E-2</v>
      </c>
      <c r="L25" s="453"/>
      <c r="M25" s="256"/>
    </row>
    <row r="26" spans="1:13" ht="25.5" customHeight="1">
      <c r="A26" s="930" t="s">
        <v>37</v>
      </c>
      <c r="B26" s="924" t="s">
        <v>341</v>
      </c>
      <c r="C26" s="925"/>
      <c r="D26" s="922" t="s">
        <v>38</v>
      </c>
      <c r="E26" s="923"/>
      <c r="F26" s="943">
        <v>6</v>
      </c>
      <c r="G26" s="758">
        <v>1</v>
      </c>
      <c r="H26" s="555" t="s">
        <v>39</v>
      </c>
      <c r="I26" s="420">
        <v>-4</v>
      </c>
      <c r="J26" s="300"/>
      <c r="K26" s="420">
        <v>-4</v>
      </c>
      <c r="L26" s="300"/>
      <c r="M26" s="750"/>
    </row>
    <row r="27" spans="1:13" ht="25.5" customHeight="1">
      <c r="A27" s="931"/>
      <c r="B27" s="926"/>
      <c r="C27" s="927"/>
      <c r="D27" s="961" t="s">
        <v>94</v>
      </c>
      <c r="E27" s="962"/>
      <c r="F27" s="944"/>
      <c r="G27" s="421">
        <v>22</v>
      </c>
      <c r="H27" s="551" t="s">
        <v>39</v>
      </c>
      <c r="I27" s="422">
        <v>0</v>
      </c>
      <c r="J27" s="423"/>
      <c r="K27" s="459" t="s">
        <v>232</v>
      </c>
      <c r="L27" s="419" t="s">
        <v>232</v>
      </c>
      <c r="M27" s="750"/>
    </row>
    <row r="28" spans="1:13" ht="25.5" customHeight="1">
      <c r="A28" s="931"/>
      <c r="B28" s="926"/>
      <c r="C28" s="927"/>
      <c r="D28" s="948" t="s">
        <v>40</v>
      </c>
      <c r="E28" s="949"/>
      <c r="F28" s="944"/>
      <c r="G28" s="421" t="s">
        <v>472</v>
      </c>
      <c r="H28" s="551" t="s">
        <v>338</v>
      </c>
      <c r="I28" s="759" t="s">
        <v>473</v>
      </c>
      <c r="J28" s="423"/>
      <c r="K28" s="759" t="s">
        <v>474</v>
      </c>
      <c r="L28" s="299"/>
      <c r="M28" s="750"/>
    </row>
    <row r="29" spans="1:13" ht="25.5" customHeight="1">
      <c r="A29" s="932"/>
      <c r="B29" s="928"/>
      <c r="C29" s="929"/>
      <c r="D29" s="959" t="s">
        <v>94</v>
      </c>
      <c r="E29" s="960"/>
      <c r="F29" s="945"/>
      <c r="G29" s="421" t="s">
        <v>476</v>
      </c>
      <c r="H29" s="552" t="s">
        <v>326</v>
      </c>
      <c r="I29" s="759" t="s">
        <v>475</v>
      </c>
      <c r="J29" s="760"/>
      <c r="K29" s="459" t="s">
        <v>232</v>
      </c>
      <c r="L29" s="441" t="s">
        <v>232</v>
      </c>
      <c r="M29" s="750"/>
    </row>
    <row r="30" spans="1:13" ht="25.5" customHeight="1">
      <c r="A30" s="202" t="s">
        <v>41</v>
      </c>
      <c r="B30" s="916" t="s">
        <v>212</v>
      </c>
      <c r="C30" s="917"/>
      <c r="D30" s="917"/>
      <c r="E30" s="918"/>
      <c r="F30" s="875">
        <v>6</v>
      </c>
      <c r="G30" s="427">
        <v>113.7</v>
      </c>
      <c r="H30" s="553"/>
      <c r="I30" s="428">
        <v>8.0000000000000002E-3</v>
      </c>
      <c r="J30" s="754"/>
      <c r="K30" s="428">
        <v>-1E-3</v>
      </c>
      <c r="L30" s="761"/>
      <c r="M30" s="256"/>
    </row>
    <row r="31" spans="1:13" ht="25.5" customHeight="1">
      <c r="A31" s="747" t="s">
        <v>42</v>
      </c>
      <c r="B31" s="988" t="s">
        <v>335</v>
      </c>
      <c r="C31" s="989"/>
      <c r="D31" s="989"/>
      <c r="E31" s="990"/>
      <c r="F31" s="872">
        <v>5</v>
      </c>
      <c r="G31" s="793" t="s">
        <v>477</v>
      </c>
      <c r="H31" s="556" t="s">
        <v>327</v>
      </c>
      <c r="I31" s="429">
        <v>2.7999999999999997E-2</v>
      </c>
      <c r="J31" s="441"/>
      <c r="K31" s="762">
        <v>5.0000000000000001E-3</v>
      </c>
      <c r="L31" s="438"/>
      <c r="M31" s="256"/>
    </row>
    <row r="32" spans="1:13" ht="25.5" customHeight="1">
      <c r="A32" s="930" t="s">
        <v>292</v>
      </c>
      <c r="B32" s="919" t="s">
        <v>293</v>
      </c>
      <c r="C32" s="920"/>
      <c r="D32" s="920"/>
      <c r="E32" s="921"/>
      <c r="F32" s="943">
        <v>7</v>
      </c>
      <c r="G32" s="443">
        <v>776126</v>
      </c>
      <c r="H32" s="550" t="s">
        <v>295</v>
      </c>
      <c r="I32" s="445">
        <v>-5746</v>
      </c>
      <c r="J32" s="300"/>
      <c r="K32" s="445">
        <v>-348</v>
      </c>
      <c r="L32" s="415"/>
      <c r="M32" s="256"/>
    </row>
    <row r="33" spans="1:13" ht="25.5" customHeight="1">
      <c r="A33" s="932"/>
      <c r="B33" s="963" t="s">
        <v>294</v>
      </c>
      <c r="C33" s="986"/>
      <c r="D33" s="986"/>
      <c r="E33" s="987"/>
      <c r="F33" s="945"/>
      <c r="G33" s="444">
        <v>321614</v>
      </c>
      <c r="H33" s="554" t="s">
        <v>296</v>
      </c>
      <c r="I33" s="446">
        <v>-2611</v>
      </c>
      <c r="J33" s="441"/>
      <c r="K33" s="447">
        <v>180</v>
      </c>
      <c r="L33" s="442"/>
      <c r="M33" s="256"/>
    </row>
    <row r="34" spans="1:13" ht="25.5" customHeight="1">
      <c r="A34" s="930" t="s">
        <v>43</v>
      </c>
      <c r="B34" s="983" t="s">
        <v>44</v>
      </c>
      <c r="C34" s="984"/>
      <c r="D34" s="984"/>
      <c r="E34" s="985"/>
      <c r="F34" s="943">
        <v>5</v>
      </c>
      <c r="G34" s="779">
        <v>56.25</v>
      </c>
      <c r="H34" s="555" t="s">
        <v>305</v>
      </c>
      <c r="I34" s="294" t="s">
        <v>232</v>
      </c>
      <c r="J34" s="774" t="s">
        <v>232</v>
      </c>
      <c r="K34" s="294" t="s">
        <v>232</v>
      </c>
      <c r="L34" s="775" t="s">
        <v>232</v>
      </c>
      <c r="M34" s="256"/>
    </row>
    <row r="35" spans="1:13" ht="25.5" customHeight="1">
      <c r="A35" s="931"/>
      <c r="B35" s="977" t="s">
        <v>45</v>
      </c>
      <c r="C35" s="978"/>
      <c r="D35" s="978"/>
      <c r="E35" s="979"/>
      <c r="F35" s="944"/>
      <c r="G35" s="663">
        <v>71.428571428571431</v>
      </c>
      <c r="H35" s="551" t="s">
        <v>305</v>
      </c>
      <c r="I35" s="776" t="s">
        <v>232</v>
      </c>
      <c r="J35" s="777" t="s">
        <v>232</v>
      </c>
      <c r="K35" s="776" t="s">
        <v>232</v>
      </c>
      <c r="L35" s="778" t="s">
        <v>232</v>
      </c>
      <c r="M35" s="256"/>
    </row>
    <row r="36" spans="1:13" ht="25.5" customHeight="1">
      <c r="A36" s="932"/>
      <c r="B36" s="980" t="s">
        <v>46</v>
      </c>
      <c r="C36" s="981"/>
      <c r="D36" s="981"/>
      <c r="E36" s="982"/>
      <c r="F36" s="945"/>
      <c r="G36" s="780">
        <v>25</v>
      </c>
      <c r="H36" s="557" t="s">
        <v>305</v>
      </c>
      <c r="I36" s="430" t="s">
        <v>232</v>
      </c>
      <c r="J36" s="431" t="s">
        <v>232</v>
      </c>
      <c r="K36" s="432" t="s">
        <v>232</v>
      </c>
      <c r="L36" s="279" t="s">
        <v>232</v>
      </c>
      <c r="M36" s="256"/>
    </row>
    <row r="37" spans="1:13" ht="3.75" customHeight="1">
      <c r="A37" s="976"/>
      <c r="B37" s="976"/>
      <c r="C37" s="976"/>
      <c r="D37" s="976"/>
      <c r="E37" s="976"/>
      <c r="F37" s="976"/>
      <c r="G37" s="976"/>
      <c r="H37" s="976"/>
      <c r="I37" s="976"/>
      <c r="J37" s="976"/>
      <c r="K37" s="976"/>
      <c r="L37" s="976"/>
      <c r="M37" s="257"/>
    </row>
    <row r="38" spans="1:13" ht="13.5" customHeight="1">
      <c r="A38" s="975" t="s">
        <v>297</v>
      </c>
      <c r="B38" s="975"/>
      <c r="C38" s="975"/>
      <c r="D38" s="975"/>
      <c r="E38" s="975"/>
      <c r="F38" s="975"/>
      <c r="G38" s="975"/>
      <c r="H38" s="975"/>
      <c r="I38" s="975"/>
      <c r="J38" s="975"/>
      <c r="K38" s="975"/>
      <c r="L38" s="975"/>
    </row>
    <row r="39" spans="1:13" ht="13.5" customHeight="1">
      <c r="A39" s="975" t="s">
        <v>266</v>
      </c>
      <c r="B39" s="975"/>
      <c r="C39" s="975"/>
      <c r="D39" s="975"/>
      <c r="E39" s="975"/>
      <c r="F39" s="975"/>
      <c r="G39" s="975"/>
      <c r="H39" s="975"/>
      <c r="I39" s="975"/>
      <c r="J39" s="975"/>
      <c r="K39" s="975"/>
      <c r="L39" s="975"/>
    </row>
    <row r="40" spans="1:13" ht="13.5" customHeight="1">
      <c r="A40" s="913"/>
      <c r="B40" s="913"/>
      <c r="C40" s="913"/>
      <c r="D40" s="913"/>
      <c r="E40" s="913"/>
      <c r="F40" s="913"/>
      <c r="G40" s="913"/>
      <c r="H40" s="913"/>
      <c r="I40" s="913"/>
      <c r="J40" s="913"/>
      <c r="K40" s="913"/>
      <c r="L40" s="913"/>
    </row>
    <row r="43" spans="1:13">
      <c r="B43" s="277"/>
    </row>
    <row r="181" spans="1:1">
      <c r="A181" s="772"/>
    </row>
  </sheetData>
  <mergeCells count="52">
    <mergeCell ref="B23:E23"/>
    <mergeCell ref="A39:L39"/>
    <mergeCell ref="A38:L38"/>
    <mergeCell ref="A37:L37"/>
    <mergeCell ref="F34:F36"/>
    <mergeCell ref="B30:E30"/>
    <mergeCell ref="B35:E35"/>
    <mergeCell ref="A32:A33"/>
    <mergeCell ref="F32:F33"/>
    <mergeCell ref="B36:E36"/>
    <mergeCell ref="A34:A36"/>
    <mergeCell ref="B34:E34"/>
    <mergeCell ref="B33:E33"/>
    <mergeCell ref="B31:E31"/>
    <mergeCell ref="A16:A20"/>
    <mergeCell ref="B19:C19"/>
    <mergeCell ref="F26:F29"/>
    <mergeCell ref="G15:H15"/>
    <mergeCell ref="D28:E28"/>
    <mergeCell ref="D20:E20"/>
    <mergeCell ref="B25:E25"/>
    <mergeCell ref="D16:D17"/>
    <mergeCell ref="B24:E24"/>
    <mergeCell ref="D29:E29"/>
    <mergeCell ref="D27:E27"/>
    <mergeCell ref="B20:C20"/>
    <mergeCell ref="D19:E19"/>
    <mergeCell ref="B16:C18"/>
    <mergeCell ref="F16:F17"/>
    <mergeCell ref="D18:E18"/>
    <mergeCell ref="A1:G1"/>
    <mergeCell ref="B5:K5"/>
    <mergeCell ref="A2:L2"/>
    <mergeCell ref="A15:E15"/>
    <mergeCell ref="I15:J15"/>
    <mergeCell ref="K15:L15"/>
    <mergeCell ref="A40:L40"/>
    <mergeCell ref="A11:L11"/>
    <mergeCell ref="A12:L12"/>
    <mergeCell ref="A13:L13"/>
    <mergeCell ref="A6:L6"/>
    <mergeCell ref="A7:L7"/>
    <mergeCell ref="A8:L8"/>
    <mergeCell ref="A9:L9"/>
    <mergeCell ref="A10:L10"/>
    <mergeCell ref="B21:E21"/>
    <mergeCell ref="B22:E22"/>
    <mergeCell ref="D26:E26"/>
    <mergeCell ref="B26:C29"/>
    <mergeCell ref="B32:E32"/>
    <mergeCell ref="A26:A29"/>
    <mergeCell ref="A22:A25"/>
  </mergeCells>
  <phoneticPr fontId="7"/>
  <pageMargins left="0.78740157480314965" right="0.31496062992125984" top="0.78740157480314965" bottom="0.78740157480314965" header="0.51181102362204722" footer="0.51181102362204722"/>
  <pageSetup paperSize="9" scale="95" firstPageNumber="17" pageOrder="overThenDown" orientation="portrait" r:id="rId1"/>
  <headerFooter alignWithMargins="0">
    <oddFooter>&amp;C&amp;12-　1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AE49-701F-4A18-B94D-24A4BADDDF6C}">
  <sheetPr codeName="Sheet13">
    <tabColor rgb="FF0000FF"/>
  </sheetPr>
  <dimension ref="A1:K180"/>
  <sheetViews>
    <sheetView zoomScale="70" zoomScaleNormal="70" workbookViewId="0">
      <selection activeCell="B2" sqref="B2"/>
    </sheetView>
  </sheetViews>
  <sheetFormatPr defaultColWidth="9" defaultRowHeight="13.2"/>
  <cols>
    <col min="1" max="1" width="3.21875" style="715" customWidth="1"/>
    <col min="2" max="2" width="12.21875" style="164" customWidth="1"/>
    <col min="3" max="3" width="8.109375" style="164" customWidth="1"/>
    <col min="4" max="4" width="8.21875" style="164" customWidth="1"/>
    <col min="5" max="8" width="9.44140625" style="164" customWidth="1"/>
    <col min="9" max="9" width="8.33203125" style="164" customWidth="1"/>
    <col min="10" max="10" width="9.44140625" style="164" customWidth="1"/>
    <col min="11" max="11" width="12.6640625" style="164" customWidth="1"/>
    <col min="12" max="16384" width="9" style="88"/>
  </cols>
  <sheetData>
    <row r="1" spans="1:11">
      <c r="A1" s="996"/>
      <c r="B1" s="996"/>
      <c r="C1" s="996"/>
      <c r="D1" s="996"/>
      <c r="E1" s="996"/>
      <c r="F1" s="996"/>
      <c r="G1" s="996"/>
      <c r="H1" s="996"/>
      <c r="I1" s="996"/>
      <c r="J1" s="996"/>
      <c r="K1" s="996"/>
    </row>
    <row r="2" spans="1:11" s="186" customFormat="1" ht="18.75" customHeight="1">
      <c r="A2" s="708" t="s">
        <v>213</v>
      </c>
      <c r="B2" s="708"/>
      <c r="C2" s="709"/>
      <c r="D2" s="997"/>
      <c r="E2" s="997"/>
      <c r="F2" s="997"/>
      <c r="G2" s="997"/>
      <c r="H2" s="997"/>
      <c r="I2" s="997"/>
      <c r="J2" s="997"/>
      <c r="K2" s="997"/>
    </row>
    <row r="3" spans="1:11" s="28" customFormat="1" ht="22.5" customHeight="1">
      <c r="A3" s="998" t="s">
        <v>221</v>
      </c>
      <c r="B3" s="998"/>
      <c r="C3" s="998"/>
      <c r="D3" s="998"/>
      <c r="E3" s="998"/>
      <c r="F3" s="998"/>
      <c r="G3" s="998"/>
      <c r="H3" s="998"/>
      <c r="I3" s="998"/>
      <c r="J3" s="998"/>
      <c r="K3" s="998"/>
    </row>
    <row r="4" spans="1:11" s="28" customFormat="1" ht="16.5" customHeight="1">
      <c r="A4" s="569" t="s">
        <v>215</v>
      </c>
      <c r="B4" s="710"/>
      <c r="C4" s="567"/>
      <c r="D4" s="191"/>
      <c r="E4" s="191"/>
      <c r="F4" s="191"/>
      <c r="G4" s="191"/>
      <c r="H4" s="191"/>
      <c r="I4" s="579"/>
      <c r="J4" s="191"/>
      <c r="K4" s="191"/>
    </row>
    <row r="5" spans="1:11" s="28" customFormat="1" ht="5.25" customHeight="1">
      <c r="A5" s="569"/>
      <c r="B5" s="710"/>
      <c r="C5" s="567"/>
      <c r="D5" s="191"/>
      <c r="E5" s="191"/>
      <c r="F5" s="191"/>
      <c r="G5" s="191"/>
      <c r="H5" s="191"/>
      <c r="I5" s="191"/>
      <c r="J5" s="191"/>
      <c r="K5" s="191"/>
    </row>
    <row r="6" spans="1:11" s="28" customFormat="1" ht="169.95" customHeight="1">
      <c r="A6" s="711"/>
      <c r="B6" s="999" t="s">
        <v>439</v>
      </c>
      <c r="C6" s="1000"/>
      <c r="D6" s="1000"/>
      <c r="E6" s="1000"/>
      <c r="F6" s="1000"/>
      <c r="G6" s="1000"/>
      <c r="H6" s="1000"/>
      <c r="I6" s="1000"/>
      <c r="J6" s="1000"/>
      <c r="K6" s="1000"/>
    </row>
    <row r="7" spans="1:11" s="28" customFormat="1">
      <c r="A7" s="711"/>
      <c r="B7" s="567"/>
      <c r="C7" s="567"/>
      <c r="D7" s="191"/>
      <c r="E7" s="191"/>
      <c r="F7" s="191"/>
      <c r="G7" s="191"/>
      <c r="H7" s="191"/>
      <c r="I7" s="191"/>
      <c r="J7" s="191"/>
      <c r="K7" s="191"/>
    </row>
    <row r="8" spans="1:11" s="28" customFormat="1" ht="21" customHeight="1">
      <c r="A8" s="569" t="s">
        <v>277</v>
      </c>
      <c r="B8" s="710"/>
      <c r="C8" s="567"/>
      <c r="D8" s="191"/>
      <c r="E8" s="191"/>
      <c r="F8" s="191"/>
      <c r="G8" s="191"/>
      <c r="H8" s="191"/>
      <c r="I8" s="191"/>
      <c r="J8" s="191"/>
      <c r="K8" s="191"/>
    </row>
    <row r="9" spans="1:11" s="28" customFormat="1" ht="18.600000000000001" customHeight="1">
      <c r="A9" s="711"/>
      <c r="B9" s="991" t="s">
        <v>440</v>
      </c>
      <c r="C9" s="991"/>
      <c r="D9" s="991"/>
      <c r="E9" s="991"/>
      <c r="F9" s="991"/>
      <c r="G9" s="991"/>
      <c r="H9" s="991"/>
      <c r="I9" s="991"/>
      <c r="J9" s="991"/>
      <c r="K9" s="991"/>
    </row>
    <row r="10" spans="1:11" s="28" customFormat="1" ht="18.75" customHeight="1">
      <c r="A10" s="711"/>
      <c r="B10" s="567" t="s">
        <v>412</v>
      </c>
      <c r="C10" s="567"/>
      <c r="D10" s="191"/>
      <c r="E10" s="191"/>
      <c r="F10" s="191"/>
      <c r="G10" s="191"/>
      <c r="H10" s="191"/>
      <c r="I10" s="191"/>
      <c r="J10" s="191" t="s">
        <v>330</v>
      </c>
      <c r="K10" s="191"/>
    </row>
    <row r="11" spans="1:11" s="28" customFormat="1" ht="18.75" customHeight="1">
      <c r="A11" s="711"/>
      <c r="B11" s="567" t="s">
        <v>399</v>
      </c>
      <c r="C11" s="567"/>
      <c r="D11" s="191"/>
      <c r="E11" s="191"/>
      <c r="F11" s="191"/>
      <c r="G11" s="191"/>
      <c r="H11" s="191"/>
      <c r="I11" s="191"/>
      <c r="J11" s="191"/>
      <c r="K11" s="191"/>
    </row>
    <row r="12" spans="1:11" s="28" customFormat="1" ht="18.75" customHeight="1">
      <c r="A12" s="711"/>
      <c r="B12" s="567" t="s">
        <v>413</v>
      </c>
      <c r="C12" s="567"/>
      <c r="D12" s="191"/>
      <c r="E12" s="191"/>
      <c r="F12" s="191"/>
      <c r="G12" s="191"/>
      <c r="H12" s="191"/>
      <c r="I12" s="191"/>
      <c r="J12" s="191"/>
      <c r="K12" s="191"/>
    </row>
    <row r="13" spans="1:11" s="28" customFormat="1" ht="31.5" customHeight="1">
      <c r="A13" s="711"/>
      <c r="B13" s="991" t="s">
        <v>441</v>
      </c>
      <c r="C13" s="991"/>
      <c r="D13" s="991"/>
      <c r="E13" s="991"/>
      <c r="F13" s="991"/>
      <c r="G13" s="991"/>
      <c r="H13" s="991"/>
      <c r="I13" s="991"/>
      <c r="J13" s="991"/>
      <c r="K13" s="991"/>
    </row>
    <row r="14" spans="1:11" s="28" customFormat="1" ht="18.75" customHeight="1">
      <c r="A14" s="711"/>
      <c r="B14" s="567"/>
      <c r="C14" s="567"/>
      <c r="D14" s="191"/>
      <c r="E14" s="191"/>
      <c r="F14" s="191"/>
      <c r="G14" s="191"/>
      <c r="H14" s="191"/>
      <c r="I14" s="191"/>
      <c r="J14" s="191"/>
      <c r="K14" s="191"/>
    </row>
    <row r="15" spans="1:11" s="28" customFormat="1" ht="16.5" customHeight="1">
      <c r="A15" s="569" t="s">
        <v>216</v>
      </c>
      <c r="B15" s="710"/>
      <c r="C15" s="567"/>
      <c r="D15" s="191"/>
      <c r="E15" s="191"/>
      <c r="F15" s="191"/>
      <c r="G15" s="191"/>
      <c r="H15" s="191"/>
      <c r="I15" s="191"/>
      <c r="J15" s="191"/>
      <c r="K15" s="191"/>
    </row>
    <row r="16" spans="1:11" s="28" customFormat="1" ht="18.600000000000001" customHeight="1">
      <c r="A16" s="711"/>
      <c r="B16" s="991" t="s">
        <v>364</v>
      </c>
      <c r="C16" s="991"/>
      <c r="D16" s="991"/>
      <c r="E16" s="991"/>
      <c r="F16" s="991"/>
      <c r="G16" s="991"/>
      <c r="H16" s="991"/>
      <c r="I16" s="991"/>
      <c r="J16" s="991"/>
      <c r="K16" s="991"/>
    </row>
    <row r="17" spans="1:11" s="28" customFormat="1" ht="18.600000000000001" customHeight="1">
      <c r="A17" s="711"/>
      <c r="B17" s="787" t="s">
        <v>420</v>
      </c>
      <c r="C17" s="788"/>
      <c r="D17" s="788"/>
      <c r="E17" s="788"/>
      <c r="F17" s="788"/>
      <c r="G17" s="788"/>
      <c r="H17" s="788"/>
      <c r="I17" s="788"/>
      <c r="J17" s="788"/>
      <c r="K17" s="788"/>
    </row>
    <row r="18" spans="1:11" s="28" customFormat="1" ht="18.600000000000001" customHeight="1">
      <c r="A18" s="711"/>
      <c r="B18" s="992" t="s">
        <v>534</v>
      </c>
      <c r="C18" s="993"/>
      <c r="D18" s="993"/>
      <c r="E18" s="993"/>
      <c r="F18" s="993"/>
      <c r="G18" s="993"/>
      <c r="H18" s="993"/>
      <c r="I18" s="993"/>
      <c r="J18" s="993"/>
      <c r="K18" s="993"/>
    </row>
    <row r="19" spans="1:11" s="28" customFormat="1" ht="18" customHeight="1">
      <c r="A19" s="711"/>
      <c r="B19" s="993"/>
      <c r="C19" s="993"/>
      <c r="D19" s="993"/>
      <c r="E19" s="993"/>
      <c r="F19" s="993"/>
      <c r="G19" s="993"/>
      <c r="H19" s="993"/>
      <c r="I19" s="993"/>
      <c r="J19" s="993"/>
      <c r="K19" s="993"/>
    </row>
    <row r="20" spans="1:11" s="28" customFormat="1" ht="18.75" customHeight="1">
      <c r="A20" s="711"/>
      <c r="B20" s="567" t="s">
        <v>442</v>
      </c>
      <c r="C20" s="567"/>
      <c r="D20" s="191"/>
      <c r="E20" s="191"/>
      <c r="F20" s="191"/>
      <c r="G20" s="191"/>
      <c r="H20" s="191"/>
      <c r="I20" s="191"/>
      <c r="J20" s="191"/>
      <c r="K20" s="191"/>
    </row>
    <row r="21" spans="1:11" s="28" customFormat="1" ht="18.75" customHeight="1">
      <c r="A21" s="711"/>
      <c r="B21" s="567" t="s">
        <v>352</v>
      </c>
      <c r="C21" s="567"/>
      <c r="D21" s="191"/>
      <c r="E21" s="191"/>
      <c r="F21" s="191"/>
      <c r="G21" s="191"/>
      <c r="H21" s="191"/>
      <c r="I21" s="191"/>
      <c r="J21" s="191"/>
      <c r="K21" s="191"/>
    </row>
    <row r="22" spans="1:11" s="28" customFormat="1" ht="17.25" customHeight="1">
      <c r="A22" s="711"/>
      <c r="B22" s="567"/>
      <c r="C22" s="567"/>
      <c r="D22" s="191"/>
      <c r="E22" s="191"/>
      <c r="F22" s="191"/>
      <c r="G22" s="191"/>
      <c r="H22" s="191"/>
      <c r="I22" s="191"/>
      <c r="J22" s="191"/>
      <c r="K22" s="191"/>
    </row>
    <row r="23" spans="1:11" s="28" customFormat="1" ht="21" customHeight="1">
      <c r="A23" s="569" t="s">
        <v>217</v>
      </c>
      <c r="B23" s="710"/>
      <c r="C23" s="567"/>
      <c r="D23" s="191"/>
      <c r="E23" s="191"/>
      <c r="F23" s="191"/>
      <c r="G23" s="191"/>
      <c r="H23" s="191"/>
      <c r="I23" s="191"/>
      <c r="J23" s="191"/>
      <c r="K23" s="191"/>
    </row>
    <row r="24" spans="1:11" s="28" customFormat="1" ht="19.5" customHeight="1">
      <c r="A24" s="569"/>
      <c r="B24" s="1001" t="s">
        <v>421</v>
      </c>
      <c r="C24" s="1002"/>
      <c r="D24" s="1002"/>
      <c r="E24" s="1002"/>
      <c r="F24" s="1002"/>
      <c r="G24" s="1002"/>
      <c r="H24" s="1002"/>
      <c r="I24" s="1002"/>
      <c r="J24" s="1002"/>
      <c r="K24" s="1002"/>
    </row>
    <row r="25" spans="1:11" s="28" customFormat="1" ht="62.55" customHeight="1">
      <c r="A25" s="569"/>
      <c r="B25" s="1003" t="s">
        <v>532</v>
      </c>
      <c r="C25" s="1003"/>
      <c r="D25" s="1003"/>
      <c r="E25" s="1003"/>
      <c r="F25" s="1003"/>
      <c r="G25" s="1003"/>
      <c r="H25" s="1003"/>
      <c r="I25" s="1003"/>
      <c r="J25" s="1003"/>
      <c r="K25" s="1003"/>
    </row>
    <row r="26" spans="1:11" s="28" customFormat="1" ht="4.5" customHeight="1">
      <c r="A26" s="711"/>
      <c r="B26" s="567"/>
      <c r="C26" s="567"/>
      <c r="D26" s="567"/>
      <c r="E26" s="567"/>
      <c r="F26" s="567"/>
      <c r="G26" s="567"/>
      <c r="H26" s="567"/>
      <c r="I26" s="567"/>
      <c r="J26" s="567"/>
      <c r="K26" s="567"/>
    </row>
    <row r="27" spans="1:11" s="28" customFormat="1" ht="17.25" customHeight="1">
      <c r="A27" s="711"/>
      <c r="B27" s="914" t="s">
        <v>533</v>
      </c>
      <c r="C27" s="914"/>
      <c r="D27" s="914"/>
      <c r="E27" s="914"/>
      <c r="F27" s="914"/>
      <c r="G27" s="914"/>
      <c r="H27" s="914"/>
      <c r="I27" s="914"/>
      <c r="J27" s="914"/>
      <c r="K27" s="914"/>
    </row>
    <row r="28" spans="1:11" s="28" customFormat="1" ht="14.25" customHeight="1">
      <c r="A28" s="711"/>
      <c r="B28" s="567"/>
      <c r="C28" s="191"/>
      <c r="D28" s="191"/>
      <c r="E28" s="191"/>
      <c r="F28" s="191"/>
      <c r="G28" s="191"/>
      <c r="H28" s="191"/>
      <c r="I28" s="191"/>
      <c r="J28" s="191"/>
      <c r="K28" s="191"/>
    </row>
    <row r="29" spans="1:11" s="28" customFormat="1" ht="21" customHeight="1">
      <c r="A29" s="1004" t="s">
        <v>502</v>
      </c>
      <c r="B29" s="1004"/>
      <c r="C29" s="1004"/>
      <c r="D29" s="1004"/>
      <c r="E29" s="1004"/>
      <c r="F29" s="1004"/>
      <c r="G29" s="1004"/>
      <c r="H29" s="1004"/>
      <c r="I29" s="994"/>
      <c r="J29" s="995"/>
      <c r="K29" s="191"/>
    </row>
    <row r="30" spans="1:11" s="28" customFormat="1" ht="6.75" customHeight="1">
      <c r="A30" s="569"/>
      <c r="B30" s="748"/>
      <c r="C30" s="748"/>
      <c r="D30" s="748"/>
      <c r="E30" s="748"/>
      <c r="F30" s="748"/>
      <c r="G30" s="748"/>
      <c r="H30" s="748"/>
      <c r="I30" s="748"/>
      <c r="J30" s="748"/>
      <c r="K30" s="748"/>
    </row>
    <row r="31" spans="1:11" s="28" customFormat="1" ht="17.25" customHeight="1">
      <c r="A31" s="569"/>
      <c r="B31" s="749" t="s">
        <v>310</v>
      </c>
      <c r="C31" s="790">
        <v>116.5</v>
      </c>
      <c r="D31" s="712" t="s">
        <v>311</v>
      </c>
      <c r="E31" s="1005" t="s">
        <v>503</v>
      </c>
      <c r="F31" s="1005"/>
      <c r="G31" s="1005"/>
      <c r="H31" s="1005"/>
      <c r="I31" s="712"/>
      <c r="J31" s="712"/>
      <c r="K31" s="712"/>
    </row>
    <row r="32" spans="1:11" s="28" customFormat="1" ht="17.25" customHeight="1">
      <c r="A32" s="711"/>
      <c r="B32" s="749" t="s">
        <v>312</v>
      </c>
      <c r="C32" s="790">
        <v>117.9</v>
      </c>
      <c r="D32" s="712" t="s">
        <v>311</v>
      </c>
      <c r="E32" s="1005" t="s">
        <v>504</v>
      </c>
      <c r="F32" s="1005"/>
      <c r="G32" s="1005"/>
      <c r="H32" s="1005"/>
      <c r="I32" s="712"/>
      <c r="J32" s="712"/>
      <c r="K32" s="712"/>
    </row>
    <row r="33" spans="1:11" s="28" customFormat="1" ht="17.25" customHeight="1">
      <c r="A33" s="711"/>
      <c r="B33" s="749" t="s">
        <v>313</v>
      </c>
      <c r="C33" s="790">
        <v>111.4</v>
      </c>
      <c r="D33" s="712" t="s">
        <v>311</v>
      </c>
      <c r="E33" s="1005" t="s">
        <v>504</v>
      </c>
      <c r="F33" s="1005"/>
      <c r="G33" s="1005"/>
      <c r="H33" s="1005"/>
      <c r="I33" s="712"/>
      <c r="J33" s="712"/>
      <c r="K33" s="712"/>
    </row>
    <row r="34" spans="1:11" s="28" customFormat="1" ht="9" customHeight="1">
      <c r="A34" s="1006"/>
      <c r="B34" s="1006"/>
      <c r="C34" s="1006"/>
      <c r="D34" s="1006"/>
      <c r="E34" s="1006"/>
      <c r="F34" s="1006"/>
      <c r="G34" s="1006"/>
      <c r="H34" s="1006"/>
      <c r="I34" s="1006"/>
      <c r="J34" s="1006"/>
      <c r="K34" s="1006"/>
    </row>
    <row r="35" spans="1:11" s="28" customFormat="1" ht="9" customHeight="1">
      <c r="A35" s="744"/>
      <c r="B35" s="744"/>
      <c r="C35" s="744"/>
      <c r="D35" s="744"/>
      <c r="E35" s="744"/>
      <c r="F35" s="744"/>
      <c r="G35" s="744"/>
      <c r="H35" s="744"/>
      <c r="I35" s="744"/>
      <c r="J35" s="744"/>
      <c r="K35" s="744"/>
    </row>
    <row r="36" spans="1:11" s="28" customFormat="1">
      <c r="A36" s="711"/>
      <c r="B36" s="914" t="s">
        <v>505</v>
      </c>
      <c r="C36" s="914"/>
      <c r="D36" s="914"/>
      <c r="E36" s="914"/>
      <c r="F36" s="914"/>
      <c r="G36" s="914"/>
      <c r="H36" s="914"/>
      <c r="I36" s="914"/>
      <c r="J36" s="914"/>
      <c r="K36" s="914"/>
    </row>
    <row r="37" spans="1:11" s="28" customFormat="1">
      <c r="A37" s="713"/>
      <c r="B37" s="714"/>
      <c r="C37" s="714"/>
      <c r="D37" s="714"/>
      <c r="E37" s="714"/>
      <c r="F37" s="714"/>
      <c r="G37" s="714"/>
      <c r="H37" s="714"/>
      <c r="I37" s="714"/>
      <c r="J37" s="714"/>
      <c r="K37" s="714"/>
    </row>
    <row r="38" spans="1:11" s="28" customFormat="1">
      <c r="A38" s="711"/>
      <c r="B38" s="191"/>
      <c r="C38" s="191"/>
      <c r="D38" s="191"/>
      <c r="E38" s="191"/>
      <c r="F38" s="191"/>
      <c r="G38" s="191"/>
      <c r="H38" s="191"/>
      <c r="I38" s="191"/>
      <c r="J38" s="191"/>
      <c r="K38" s="191"/>
    </row>
    <row r="39" spans="1:11" s="28" customFormat="1">
      <c r="A39" s="711"/>
      <c r="B39" s="191"/>
      <c r="C39" s="191"/>
      <c r="D39" s="191"/>
      <c r="E39" s="191"/>
      <c r="F39" s="191"/>
      <c r="G39" s="191"/>
      <c r="H39" s="191"/>
      <c r="I39" s="191"/>
      <c r="J39" s="191"/>
      <c r="K39" s="191"/>
    </row>
    <row r="40" spans="1:11" s="28" customFormat="1">
      <c r="A40" s="711"/>
      <c r="B40" s="191"/>
      <c r="C40" s="191"/>
      <c r="D40" s="191"/>
      <c r="E40" s="191"/>
      <c r="F40" s="191"/>
      <c r="G40" s="191"/>
      <c r="H40" s="191"/>
      <c r="I40" s="191"/>
      <c r="J40" s="191"/>
      <c r="K40" s="191"/>
    </row>
    <row r="180" spans="1:1">
      <c r="A180" s="771"/>
    </row>
  </sheetData>
  <mergeCells count="18">
    <mergeCell ref="B36:K36"/>
    <mergeCell ref="A3:K3"/>
    <mergeCell ref="B6:K6"/>
    <mergeCell ref="B24:K24"/>
    <mergeCell ref="B25:K25"/>
    <mergeCell ref="B27:K27"/>
    <mergeCell ref="A29:H29"/>
    <mergeCell ref="E31:H31"/>
    <mergeCell ref="E32:H32"/>
    <mergeCell ref="E33:H33"/>
    <mergeCell ref="A34:K34"/>
    <mergeCell ref="B13:K13"/>
    <mergeCell ref="B16:K16"/>
    <mergeCell ref="B18:K19"/>
    <mergeCell ref="I29:J29"/>
    <mergeCell ref="B9:K9"/>
    <mergeCell ref="A1:K1"/>
    <mergeCell ref="D2:K2"/>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00FF"/>
  </sheetPr>
  <dimension ref="A1:T180"/>
  <sheetViews>
    <sheetView workbookViewId="0">
      <selection activeCell="A3" sqref="A3:M3"/>
    </sheetView>
  </sheetViews>
  <sheetFormatPr defaultColWidth="9" defaultRowHeight="13.2"/>
  <cols>
    <col min="1" max="1" width="3.33203125" style="190" customWidth="1"/>
    <col min="2" max="2" width="3.21875" style="88" customWidth="1"/>
    <col min="3" max="10" width="7.88671875" style="88" customWidth="1"/>
    <col min="11" max="11" width="7" style="88" customWidth="1"/>
    <col min="12" max="13" width="7.88671875" style="88" customWidth="1"/>
    <col min="14" max="16384" width="9" style="88"/>
  </cols>
  <sheetData>
    <row r="1" spans="1:20" s="186" customFormat="1" ht="16.2">
      <c r="A1" s="222" t="s">
        <v>213</v>
      </c>
      <c r="B1" s="185"/>
      <c r="E1" s="1008"/>
      <c r="F1" s="1008"/>
      <c r="G1" s="1008"/>
      <c r="H1" s="1008"/>
      <c r="I1" s="1008"/>
      <c r="J1" s="1008"/>
      <c r="K1" s="1008"/>
    </row>
    <row r="2" spans="1:20" s="186" customFormat="1" ht="7.5" customHeight="1">
      <c r="A2" s="222"/>
      <c r="B2" s="185"/>
      <c r="E2" s="571"/>
      <c r="F2" s="571"/>
      <c r="G2" s="571"/>
      <c r="H2" s="571"/>
      <c r="I2" s="571"/>
      <c r="J2" s="571"/>
      <c r="K2" s="571"/>
    </row>
    <row r="3" spans="1:20" s="28" customFormat="1" ht="18" customHeight="1">
      <c r="A3" s="1009" t="s">
        <v>200</v>
      </c>
      <c r="B3" s="1009"/>
      <c r="C3" s="1009"/>
      <c r="D3" s="1009"/>
      <c r="E3" s="1009"/>
      <c r="F3" s="1009"/>
      <c r="G3" s="1009"/>
      <c r="H3" s="1009"/>
      <c r="I3" s="1009"/>
      <c r="J3" s="1009"/>
      <c r="K3" s="1009"/>
      <c r="L3" s="1009"/>
      <c r="M3" s="1009"/>
    </row>
    <row r="4" spans="1:20" s="28" customFormat="1" ht="3.75" customHeight="1">
      <c r="A4" s="568"/>
      <c r="B4" s="568"/>
      <c r="C4" s="568"/>
      <c r="D4" s="568"/>
      <c r="E4" s="568"/>
      <c r="F4" s="568"/>
      <c r="G4" s="568"/>
      <c r="H4" s="568"/>
      <c r="I4" s="568"/>
      <c r="J4" s="568"/>
      <c r="K4" s="568"/>
      <c r="L4" s="568"/>
      <c r="M4" s="568"/>
    </row>
    <row r="5" spans="1:20" s="28" customFormat="1" ht="16.5" customHeight="1">
      <c r="A5" s="283" t="s">
        <v>278</v>
      </c>
      <c r="B5" s="187"/>
      <c r="C5" s="187"/>
      <c r="D5" s="187"/>
      <c r="E5" s="187"/>
      <c r="F5" s="187"/>
      <c r="G5" s="187"/>
      <c r="H5" s="187"/>
      <c r="I5" s="187"/>
      <c r="J5" s="187"/>
      <c r="K5" s="187"/>
    </row>
    <row r="6" spans="1:20" s="28" customFormat="1" ht="141" customHeight="1">
      <c r="A6" s="567"/>
      <c r="B6" s="999" t="s">
        <v>479</v>
      </c>
      <c r="C6" s="999"/>
      <c r="D6" s="999"/>
      <c r="E6" s="999"/>
      <c r="F6" s="999"/>
      <c r="G6" s="999"/>
      <c r="H6" s="999"/>
      <c r="I6" s="999"/>
      <c r="J6" s="999"/>
      <c r="K6" s="999"/>
      <c r="L6" s="999"/>
      <c r="M6" s="999"/>
      <c r="O6" s="999"/>
      <c r="P6" s="999"/>
      <c r="Q6" s="999"/>
      <c r="R6" s="999"/>
      <c r="S6" s="999"/>
      <c r="T6" s="999"/>
    </row>
    <row r="7" spans="1:20" s="28" customFormat="1" ht="16.5" customHeight="1">
      <c r="A7" s="569" t="s">
        <v>279</v>
      </c>
      <c r="B7" s="403"/>
      <c r="C7" s="403"/>
      <c r="D7" s="403"/>
      <c r="E7" s="403"/>
      <c r="F7" s="403"/>
      <c r="G7" s="403"/>
      <c r="H7" s="403"/>
      <c r="I7" s="403"/>
      <c r="J7" s="403"/>
      <c r="K7" s="403"/>
      <c r="L7" s="404"/>
      <c r="M7" s="404"/>
    </row>
    <row r="8" spans="1:20" s="284" customFormat="1" ht="24" customHeight="1">
      <c r="B8" s="285" t="s">
        <v>220</v>
      </c>
      <c r="C8" s="999" t="s">
        <v>356</v>
      </c>
      <c r="D8" s="999"/>
      <c r="E8" s="999"/>
      <c r="F8" s="999"/>
      <c r="G8" s="999"/>
      <c r="H8" s="999"/>
      <c r="I8" s="999"/>
      <c r="J8" s="999"/>
      <c r="K8" s="999"/>
      <c r="L8" s="999"/>
      <c r="M8" s="999"/>
    </row>
    <row r="9" spans="1:20" s="284" customFormat="1" ht="16.5" customHeight="1">
      <c r="A9" s="436" t="s">
        <v>280</v>
      </c>
      <c r="B9" s="285"/>
      <c r="C9" s="434"/>
      <c r="D9" s="435"/>
      <c r="E9" s="435"/>
      <c r="F9" s="435"/>
      <c r="G9" s="435"/>
      <c r="H9" s="435"/>
      <c r="I9" s="435"/>
      <c r="J9" s="435"/>
      <c r="K9" s="435"/>
      <c r="L9" s="435"/>
      <c r="M9" s="435"/>
      <c r="O9" s="285"/>
      <c r="P9" s="285"/>
      <c r="Q9" s="285"/>
      <c r="R9" s="285"/>
      <c r="S9" s="285"/>
      <c r="T9" s="285"/>
    </row>
    <row r="10" spans="1:20" s="284" customFormat="1" ht="36" customHeight="1">
      <c r="B10" s="285" t="s">
        <v>220</v>
      </c>
      <c r="C10" s="999" t="s">
        <v>461</v>
      </c>
      <c r="D10" s="999"/>
      <c r="E10" s="999"/>
      <c r="F10" s="999"/>
      <c r="G10" s="999"/>
      <c r="H10" s="999"/>
      <c r="I10" s="999"/>
      <c r="J10" s="999"/>
      <c r="K10" s="999"/>
      <c r="L10" s="999"/>
      <c r="M10" s="999"/>
      <c r="O10" s="285"/>
      <c r="P10" s="285"/>
      <c r="Q10" s="285"/>
      <c r="R10" s="285"/>
      <c r="S10" s="285"/>
      <c r="T10" s="285"/>
    </row>
    <row r="11" spans="1:20" s="284" customFormat="1" ht="15.75" customHeight="1">
      <c r="A11" s="436" t="s">
        <v>281</v>
      </c>
      <c r="B11" s="285"/>
      <c r="C11" s="434"/>
      <c r="D11" s="435"/>
      <c r="E11" s="435"/>
      <c r="F11" s="435"/>
      <c r="G11" s="435"/>
      <c r="H11" s="435"/>
      <c r="I11" s="435"/>
      <c r="J11" s="435"/>
      <c r="K11" s="435"/>
      <c r="L11" s="435"/>
      <c r="M11" s="435"/>
      <c r="O11" s="285"/>
      <c r="P11" s="285"/>
      <c r="Q11" s="285"/>
      <c r="R11" s="285"/>
      <c r="S11" s="285"/>
      <c r="T11" s="285"/>
    </row>
    <row r="12" spans="1:20" s="284" customFormat="1" ht="32.549999999999997" customHeight="1">
      <c r="B12" s="285" t="s">
        <v>220</v>
      </c>
      <c r="C12" s="999" t="s">
        <v>462</v>
      </c>
      <c r="D12" s="999"/>
      <c r="E12" s="999"/>
      <c r="F12" s="999"/>
      <c r="G12" s="999"/>
      <c r="H12" s="999"/>
      <c r="I12" s="999"/>
      <c r="J12" s="999"/>
      <c r="K12" s="999"/>
      <c r="L12" s="999"/>
      <c r="M12" s="999"/>
      <c r="O12" s="285"/>
      <c r="P12" s="285"/>
      <c r="Q12" s="285"/>
      <c r="R12" s="285"/>
      <c r="S12" s="285"/>
      <c r="T12" s="285"/>
    </row>
    <row r="13" spans="1:20" s="284" customFormat="1" ht="16.95" customHeight="1">
      <c r="A13" s="436" t="s">
        <v>282</v>
      </c>
      <c r="B13" s="285"/>
      <c r="C13" s="434"/>
      <c r="D13" s="435"/>
      <c r="E13" s="435"/>
      <c r="F13" s="435"/>
      <c r="G13" s="435"/>
      <c r="H13" s="435"/>
      <c r="I13" s="435"/>
      <c r="J13" s="435"/>
      <c r="K13" s="435"/>
      <c r="L13" s="435"/>
      <c r="M13" s="435"/>
      <c r="O13" s="285"/>
      <c r="P13" s="285"/>
      <c r="Q13" s="285"/>
      <c r="R13" s="285"/>
      <c r="S13" s="285"/>
      <c r="T13" s="285"/>
    </row>
    <row r="14" spans="1:20" s="284" customFormat="1" ht="65.25" customHeight="1">
      <c r="B14" s="285" t="s">
        <v>220</v>
      </c>
      <c r="C14" s="999" t="s">
        <v>463</v>
      </c>
      <c r="D14" s="999"/>
      <c r="E14" s="999"/>
      <c r="F14" s="999"/>
      <c r="G14" s="999"/>
      <c r="H14" s="999"/>
      <c r="I14" s="999"/>
      <c r="J14" s="999"/>
      <c r="K14" s="999"/>
      <c r="L14" s="999"/>
      <c r="M14" s="999"/>
      <c r="O14" s="285"/>
      <c r="P14" s="285"/>
      <c r="Q14" s="285"/>
      <c r="R14" s="285"/>
      <c r="S14" s="285"/>
      <c r="T14" s="285"/>
    </row>
    <row r="15" spans="1:20" s="284" customFormat="1" ht="15.75" customHeight="1">
      <c r="A15" s="436" t="s">
        <v>283</v>
      </c>
      <c r="B15" s="285"/>
      <c r="C15" s="434" t="s">
        <v>368</v>
      </c>
      <c r="D15" s="435"/>
      <c r="E15" s="435"/>
      <c r="F15" s="435"/>
      <c r="G15" s="435"/>
      <c r="H15" s="435"/>
      <c r="I15" s="435"/>
      <c r="J15" s="435"/>
      <c r="K15" s="435"/>
      <c r="L15" s="435"/>
      <c r="M15" s="435"/>
      <c r="O15" s="285"/>
      <c r="P15" s="285"/>
      <c r="Q15" s="285"/>
      <c r="R15" s="285"/>
      <c r="S15" s="285"/>
      <c r="T15" s="285"/>
    </row>
    <row r="16" spans="1:20" s="284" customFormat="1" ht="36" customHeight="1">
      <c r="B16" s="285" t="s">
        <v>220</v>
      </c>
      <c r="C16" s="999" t="s">
        <v>480</v>
      </c>
      <c r="D16" s="999"/>
      <c r="E16" s="999"/>
      <c r="F16" s="999"/>
      <c r="G16" s="999"/>
      <c r="H16" s="999"/>
      <c r="I16" s="999"/>
      <c r="J16" s="999"/>
      <c r="K16" s="999"/>
      <c r="L16" s="999"/>
      <c r="M16" s="999"/>
      <c r="O16" s="285"/>
      <c r="P16" s="285"/>
      <c r="Q16" s="285"/>
      <c r="R16" s="285"/>
      <c r="S16" s="285"/>
      <c r="T16" s="285"/>
    </row>
    <row r="17" spans="1:20" s="284" customFormat="1" ht="17.25" customHeight="1">
      <c r="A17" s="436" t="s">
        <v>284</v>
      </c>
      <c r="B17" s="408"/>
      <c r="C17" s="407"/>
      <c r="D17" s="407"/>
      <c r="E17" s="407"/>
      <c r="F17" s="407"/>
      <c r="G17" s="407"/>
      <c r="H17" s="407"/>
      <c r="I17" s="407"/>
      <c r="J17" s="407"/>
      <c r="K17" s="407"/>
      <c r="L17" s="409"/>
      <c r="M17" s="409"/>
      <c r="O17" s="285"/>
      <c r="P17" s="285"/>
      <c r="Q17" s="285"/>
      <c r="R17" s="285"/>
      <c r="S17" s="285"/>
      <c r="T17" s="285"/>
    </row>
    <row r="18" spans="1:20" s="284" customFormat="1" ht="24" customHeight="1">
      <c r="A18" s="286"/>
      <c r="B18" s="285" t="s">
        <v>220</v>
      </c>
      <c r="C18" s="999" t="s">
        <v>464</v>
      </c>
      <c r="D18" s="999"/>
      <c r="E18" s="999"/>
      <c r="F18" s="999"/>
      <c r="G18" s="999"/>
      <c r="H18" s="999"/>
      <c r="I18" s="999"/>
      <c r="J18" s="999"/>
      <c r="K18" s="999"/>
      <c r="L18" s="999"/>
      <c r="M18" s="999"/>
    </row>
    <row r="19" spans="1:20" s="284" customFormat="1" ht="17.25" customHeight="1">
      <c r="A19" s="436" t="s">
        <v>285</v>
      </c>
      <c r="B19" s="408"/>
      <c r="C19" s="407"/>
      <c r="D19" s="407"/>
      <c r="E19" s="407"/>
      <c r="F19" s="407"/>
      <c r="G19" s="407"/>
      <c r="H19" s="407"/>
      <c r="I19" s="407"/>
      <c r="J19" s="407"/>
      <c r="K19" s="407"/>
      <c r="L19" s="409"/>
      <c r="M19" s="409"/>
    </row>
    <row r="20" spans="1:20" s="284" customFormat="1" ht="48" customHeight="1">
      <c r="A20" s="286"/>
      <c r="B20" s="570" t="s">
        <v>220</v>
      </c>
      <c r="C20" s="999" t="s">
        <v>465</v>
      </c>
      <c r="D20" s="999"/>
      <c r="E20" s="999"/>
      <c r="F20" s="999"/>
      <c r="G20" s="999"/>
      <c r="H20" s="999"/>
      <c r="I20" s="999"/>
      <c r="J20" s="999"/>
      <c r="K20" s="999"/>
      <c r="L20" s="999"/>
      <c r="M20" s="999"/>
    </row>
    <row r="21" spans="1:20" s="284" customFormat="1" ht="17.25" customHeight="1">
      <c r="A21" s="436" t="s">
        <v>286</v>
      </c>
      <c r="B21" s="408"/>
      <c r="C21" s="407"/>
      <c r="D21" s="407"/>
      <c r="E21" s="407"/>
      <c r="F21" s="407"/>
      <c r="G21" s="407"/>
      <c r="H21" s="407"/>
      <c r="I21" s="407"/>
      <c r="J21" s="407"/>
      <c r="K21" s="407"/>
      <c r="L21" s="409"/>
      <c r="M21" s="409"/>
    </row>
    <row r="22" spans="1:20" s="284" customFormat="1" ht="24" customHeight="1">
      <c r="A22" s="286"/>
      <c r="B22" s="570" t="s">
        <v>220</v>
      </c>
      <c r="C22" s="999" t="s">
        <v>466</v>
      </c>
      <c r="D22" s="999"/>
      <c r="E22" s="999"/>
      <c r="F22" s="999"/>
      <c r="G22" s="999"/>
      <c r="H22" s="999"/>
      <c r="I22" s="999"/>
      <c r="J22" s="999"/>
      <c r="K22" s="999"/>
      <c r="L22" s="999"/>
      <c r="M22" s="999"/>
    </row>
    <row r="23" spans="1:20" s="284" customFormat="1" ht="17.25" customHeight="1">
      <c r="A23" s="436" t="s">
        <v>287</v>
      </c>
      <c r="B23" s="408"/>
      <c r="C23" s="407"/>
      <c r="D23" s="407"/>
      <c r="E23" s="407"/>
      <c r="F23" s="407"/>
      <c r="G23" s="407"/>
      <c r="H23" s="407"/>
      <c r="I23" s="407"/>
      <c r="J23" s="407"/>
      <c r="K23" s="407"/>
      <c r="L23" s="409"/>
      <c r="M23" s="409"/>
    </row>
    <row r="24" spans="1:20" s="284" customFormat="1" ht="17.25" customHeight="1">
      <c r="A24" s="296"/>
      <c r="B24" s="287" t="s">
        <v>220</v>
      </c>
      <c r="C24" s="1010" t="s">
        <v>467</v>
      </c>
      <c r="D24" s="1010"/>
      <c r="E24" s="1010"/>
      <c r="F24" s="1010"/>
      <c r="G24" s="1010"/>
      <c r="H24" s="1010"/>
      <c r="I24" s="1010"/>
      <c r="J24" s="1010"/>
      <c r="K24" s="1010"/>
      <c r="L24" s="1010"/>
      <c r="M24" s="1010"/>
    </row>
    <row r="25" spans="1:20" s="284" customFormat="1" ht="17.25" customHeight="1">
      <c r="B25" s="287" t="s">
        <v>220</v>
      </c>
      <c r="C25" s="1010" t="s">
        <v>468</v>
      </c>
      <c r="D25" s="1010"/>
      <c r="E25" s="1010"/>
      <c r="F25" s="1010"/>
      <c r="G25" s="1010"/>
      <c r="H25" s="1010"/>
      <c r="I25" s="1010"/>
      <c r="J25" s="1010"/>
      <c r="K25" s="1010"/>
      <c r="L25" s="1010"/>
      <c r="M25" s="1010"/>
    </row>
    <row r="26" spans="1:20" s="284" customFormat="1" ht="36" customHeight="1">
      <c r="B26" s="570" t="s">
        <v>220</v>
      </c>
      <c r="C26" s="999" t="s">
        <v>469</v>
      </c>
      <c r="D26" s="999"/>
      <c r="E26" s="999"/>
      <c r="F26" s="999"/>
      <c r="G26" s="999"/>
      <c r="H26" s="999"/>
      <c r="I26" s="999"/>
      <c r="J26" s="999"/>
      <c r="K26" s="999"/>
      <c r="L26" s="999"/>
      <c r="M26" s="999"/>
    </row>
    <row r="27" spans="1:20" s="284" customFormat="1" ht="15" customHeight="1">
      <c r="A27" s="570"/>
      <c r="B27" s="287"/>
      <c r="C27" s="288"/>
      <c r="D27" s="288"/>
      <c r="E27" s="288"/>
      <c r="F27" s="288"/>
      <c r="G27" s="288"/>
      <c r="H27" s="288"/>
      <c r="I27" s="288"/>
      <c r="J27" s="288"/>
      <c r="K27" s="288"/>
    </row>
    <row r="28" spans="1:20" s="284" customFormat="1" ht="17.25" customHeight="1">
      <c r="A28" s="287"/>
      <c r="B28" s="1007" t="s">
        <v>470</v>
      </c>
      <c r="C28" s="1007"/>
      <c r="D28" s="1007"/>
      <c r="E28" s="1007"/>
      <c r="F28" s="1007"/>
      <c r="G28" s="1007"/>
      <c r="H28" s="1007"/>
      <c r="I28" s="1007"/>
      <c r="J28" s="1007"/>
      <c r="K28" s="1007"/>
      <c r="L28" s="1007"/>
      <c r="M28" s="1007"/>
    </row>
    <row r="29" spans="1:20" s="28" customFormat="1" ht="9" customHeight="1">
      <c r="A29" s="289"/>
      <c r="B29" s="297"/>
      <c r="C29" s="403"/>
      <c r="D29" s="403"/>
      <c r="E29" s="403"/>
      <c r="F29" s="403"/>
      <c r="G29" s="403"/>
      <c r="H29" s="403"/>
      <c r="I29" s="403"/>
      <c r="J29" s="403"/>
      <c r="K29" s="403"/>
      <c r="L29" s="404"/>
      <c r="M29" s="404"/>
    </row>
    <row r="30" spans="1:20" s="28" customFormat="1" ht="18.75" customHeight="1">
      <c r="A30" s="188"/>
      <c r="B30" s="297"/>
      <c r="C30" s="425"/>
      <c r="D30" s="403"/>
      <c r="E30" s="403"/>
      <c r="F30" s="403"/>
      <c r="G30" s="403"/>
      <c r="H30" s="403"/>
      <c r="I30" s="403"/>
      <c r="J30" s="403"/>
      <c r="K30" s="403"/>
      <c r="L30" s="404"/>
      <c r="M30" s="404"/>
    </row>
    <row r="31" spans="1:20" ht="18.75" customHeight="1">
      <c r="A31" s="188"/>
      <c r="B31" s="410"/>
      <c r="C31" s="405"/>
      <c r="D31" s="405"/>
      <c r="E31" s="548"/>
      <c r="F31" s="405"/>
      <c r="G31" s="405"/>
      <c r="H31" s="405"/>
      <c r="I31" s="405"/>
      <c r="J31" s="405"/>
      <c r="K31" s="405"/>
      <c r="L31" s="406"/>
      <c r="M31" s="406"/>
    </row>
    <row r="32" spans="1:20" ht="18.75" customHeight="1">
      <c r="A32" s="189"/>
      <c r="B32" s="405"/>
      <c r="C32" s="405"/>
      <c r="D32" s="405"/>
      <c r="E32" s="405"/>
      <c r="F32" s="405"/>
      <c r="G32" s="405"/>
      <c r="H32" s="405"/>
      <c r="I32" s="405"/>
      <c r="J32" s="405"/>
      <c r="K32" s="405"/>
      <c r="L32" s="406"/>
      <c r="M32" s="406"/>
    </row>
    <row r="33" spans="1:13" ht="18.75" customHeight="1">
      <c r="A33" s="189"/>
      <c r="B33" s="405"/>
      <c r="C33" s="405"/>
      <c r="D33" s="405"/>
      <c r="E33" s="405"/>
      <c r="F33" s="405"/>
      <c r="G33" s="405"/>
      <c r="H33" s="405"/>
      <c r="I33" s="405"/>
      <c r="J33" s="405"/>
      <c r="K33" s="405"/>
      <c r="L33" s="406"/>
      <c r="M33" s="406"/>
    </row>
    <row r="34" spans="1:13" ht="18.75" customHeight="1">
      <c r="A34" s="189"/>
      <c r="B34" s="405"/>
      <c r="C34" s="405"/>
      <c r="D34" s="405"/>
      <c r="E34" s="405"/>
      <c r="F34" s="405"/>
      <c r="G34" s="405"/>
      <c r="H34" s="405"/>
      <c r="I34" s="405"/>
      <c r="J34" s="405"/>
      <c r="K34" s="405"/>
      <c r="L34" s="406"/>
      <c r="M34" s="406"/>
    </row>
    <row r="35" spans="1:13" ht="18.75" customHeight="1">
      <c r="A35" s="189"/>
      <c r="B35" s="405"/>
      <c r="C35" s="405"/>
      <c r="D35" s="405"/>
      <c r="E35" s="405"/>
      <c r="F35" s="405"/>
      <c r="G35" s="405"/>
      <c r="H35" s="405"/>
      <c r="I35" s="405"/>
      <c r="J35" s="405"/>
      <c r="K35" s="405"/>
      <c r="L35" s="406"/>
      <c r="M35" s="406"/>
    </row>
    <row r="36" spans="1:13" ht="18.75" customHeight="1">
      <c r="A36" s="189"/>
      <c r="B36" s="406"/>
      <c r="C36" s="406"/>
      <c r="D36" s="406"/>
      <c r="E36" s="406"/>
      <c r="F36" s="406"/>
      <c r="G36" s="406"/>
      <c r="H36" s="406"/>
      <c r="I36" s="406"/>
      <c r="J36" s="406"/>
      <c r="K36" s="406"/>
      <c r="L36" s="406"/>
      <c r="M36" s="406"/>
    </row>
    <row r="37" spans="1:13" ht="18.75" customHeight="1"/>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180" spans="1:1">
      <c r="A180" s="770"/>
    </row>
  </sheetData>
  <mergeCells count="16">
    <mergeCell ref="O6:T6"/>
    <mergeCell ref="B28:M28"/>
    <mergeCell ref="E1:K1"/>
    <mergeCell ref="C22:M22"/>
    <mergeCell ref="C20:M20"/>
    <mergeCell ref="C26:M26"/>
    <mergeCell ref="A3:M3"/>
    <mergeCell ref="B6:M6"/>
    <mergeCell ref="C25:M25"/>
    <mergeCell ref="C24:M24"/>
    <mergeCell ref="C8:M8"/>
    <mergeCell ref="C12:M12"/>
    <mergeCell ref="C10:M10"/>
    <mergeCell ref="C14:M14"/>
    <mergeCell ref="C16:M16"/>
    <mergeCell ref="C18:M18"/>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3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00FF"/>
  </sheetPr>
  <dimension ref="A1:S180"/>
  <sheetViews>
    <sheetView zoomScaleNormal="100" workbookViewId="0">
      <selection activeCell="B1" sqref="B1"/>
    </sheetView>
  </sheetViews>
  <sheetFormatPr defaultColWidth="9" defaultRowHeight="15" customHeight="1"/>
  <cols>
    <col min="1" max="1" width="1.21875" style="11" customWidth="1"/>
    <col min="2" max="2" width="6.77734375" style="9" customWidth="1"/>
    <col min="3" max="3" width="2.6640625" style="9" customWidth="1"/>
    <col min="4" max="4" width="3.109375" style="9" customWidth="1"/>
    <col min="5" max="5" width="2.6640625" style="9" customWidth="1"/>
    <col min="6" max="6" width="0.88671875" style="9" customWidth="1"/>
    <col min="7" max="7" width="10.6640625" style="9" customWidth="1"/>
    <col min="8" max="8" width="4.77734375" style="9" customWidth="1"/>
    <col min="9" max="9" width="7" style="9" customWidth="1"/>
    <col min="10" max="10" width="6.109375" style="9" customWidth="1"/>
    <col min="11" max="11" width="6.6640625" style="9" customWidth="1"/>
    <col min="12" max="12" width="6.109375" style="9" customWidth="1"/>
    <col min="13" max="13" width="6.6640625" style="9" customWidth="1"/>
    <col min="14" max="14" width="6.109375" style="9" customWidth="1"/>
    <col min="15" max="15" width="6.6640625" style="9" customWidth="1"/>
    <col min="16" max="16" width="5.33203125" style="9" customWidth="1"/>
    <col min="17" max="17" width="7.21875" style="9" customWidth="1"/>
    <col min="18" max="18" width="4.77734375" style="11" customWidth="1"/>
    <col min="19" max="19" width="1.77734375" style="20" customWidth="1"/>
    <col min="20" max="16384" width="9" style="11"/>
  </cols>
  <sheetData>
    <row r="1" spans="2:19" s="90" customFormat="1" ht="18" customHeight="1">
      <c r="B1" s="89" t="s">
        <v>95</v>
      </c>
      <c r="C1" s="89"/>
      <c r="D1" s="89"/>
      <c r="E1" s="89"/>
      <c r="F1" s="89"/>
      <c r="G1" s="89"/>
      <c r="H1" s="89"/>
      <c r="I1" s="89"/>
      <c r="M1" s="91"/>
      <c r="N1" s="91"/>
    </row>
    <row r="2" spans="2:19" ht="18" customHeight="1">
      <c r="B2" s="213" t="s">
        <v>55</v>
      </c>
      <c r="M2" s="10"/>
      <c r="N2" s="10"/>
      <c r="S2" s="19"/>
    </row>
    <row r="3" spans="2:19" ht="15" customHeight="1">
      <c r="B3" s="214" t="s">
        <v>273</v>
      </c>
      <c r="F3" s="13"/>
      <c r="G3" s="13"/>
      <c r="H3" s="13"/>
      <c r="I3" s="13"/>
      <c r="J3" s="13"/>
      <c r="K3" s="13"/>
      <c r="L3" s="13"/>
      <c r="P3" s="11"/>
      <c r="Q3" s="169" t="s">
        <v>122</v>
      </c>
      <c r="S3" s="19"/>
    </row>
    <row r="4" spans="2:19" ht="15" customHeight="1">
      <c r="B4" s="84"/>
      <c r="C4" s="85"/>
      <c r="D4" s="85"/>
      <c r="E4" s="85"/>
      <c r="F4" s="1026" t="s">
        <v>59</v>
      </c>
      <c r="G4" s="1028"/>
      <c r="H4" s="1028"/>
      <c r="I4" s="1028"/>
      <c r="J4" s="1026" t="s">
        <v>135</v>
      </c>
      <c r="K4" s="1028"/>
      <c r="L4" s="1028"/>
      <c r="M4" s="1028"/>
      <c r="N4" s="1028"/>
      <c r="O4" s="1028"/>
      <c r="P4" s="1028"/>
      <c r="Q4" s="1027"/>
      <c r="S4" s="19"/>
    </row>
    <row r="5" spans="2:19" ht="15" customHeight="1">
      <c r="B5" s="1023" t="s">
        <v>134</v>
      </c>
      <c r="C5" s="1024"/>
      <c r="D5" s="1024"/>
      <c r="E5" s="1025"/>
      <c r="F5" s="1031" t="s">
        <v>198</v>
      </c>
      <c r="G5" s="1032"/>
      <c r="H5" s="1032"/>
      <c r="I5" s="1033"/>
      <c r="J5" s="1034" t="s">
        <v>197</v>
      </c>
      <c r="K5" s="1035"/>
      <c r="L5" s="1036" t="s">
        <v>343</v>
      </c>
      <c r="M5" s="1037"/>
      <c r="N5" s="1037"/>
      <c r="O5" s="1037"/>
      <c r="P5" s="1037"/>
      <c r="Q5" s="1038"/>
      <c r="R5" s="143"/>
      <c r="S5" s="19"/>
    </row>
    <row r="6" spans="2:19" ht="15" customHeight="1">
      <c r="B6" s="86"/>
      <c r="C6" s="87"/>
      <c r="D6" s="87"/>
      <c r="E6" s="394"/>
      <c r="F6" s="395"/>
      <c r="G6" s="396"/>
      <c r="H6" s="1026" t="s">
        <v>49</v>
      </c>
      <c r="I6" s="1028"/>
      <c r="J6" s="1029"/>
      <c r="K6" s="1030"/>
      <c r="L6" s="1026" t="s">
        <v>201</v>
      </c>
      <c r="M6" s="1028"/>
      <c r="N6" s="1026" t="s">
        <v>101</v>
      </c>
      <c r="O6" s="1027"/>
      <c r="P6" s="1026" t="s">
        <v>102</v>
      </c>
      <c r="Q6" s="1027"/>
      <c r="S6" s="19"/>
    </row>
    <row r="7" spans="2:19" s="144" customFormat="1" ht="15" hidden="1" customHeight="1">
      <c r="B7" s="84">
        <v>20</v>
      </c>
      <c r="C7" s="371" t="s">
        <v>98</v>
      </c>
      <c r="D7" s="320"/>
      <c r="E7" s="320"/>
      <c r="F7" s="318"/>
      <c r="G7" s="317">
        <v>71032</v>
      </c>
      <c r="H7" s="320"/>
      <c r="I7" s="321"/>
      <c r="J7" s="318"/>
      <c r="K7" s="319">
        <v>-3.1</v>
      </c>
      <c r="L7" s="321"/>
      <c r="M7" s="321">
        <v>-3.2</v>
      </c>
      <c r="N7" s="318"/>
      <c r="O7" s="319">
        <v>-3.1</v>
      </c>
      <c r="P7" s="321"/>
      <c r="Q7" s="319">
        <v>-2.5</v>
      </c>
      <c r="R7" s="171"/>
      <c r="S7" s="145"/>
    </row>
    <row r="8" spans="2:19" s="144" customFormat="1" ht="15" hidden="1" customHeight="1">
      <c r="B8" s="94">
        <v>21</v>
      </c>
      <c r="C8" s="100" t="s">
        <v>98</v>
      </c>
      <c r="D8" s="96"/>
      <c r="E8" s="96"/>
      <c r="F8" s="98"/>
      <c r="G8" s="246">
        <v>69004</v>
      </c>
      <c r="H8" s="96"/>
      <c r="I8" s="97"/>
      <c r="J8" s="98"/>
      <c r="K8" s="99">
        <v>-2.9</v>
      </c>
      <c r="L8" s="97"/>
      <c r="M8" s="97">
        <v>-5.7</v>
      </c>
      <c r="N8" s="98"/>
      <c r="O8" s="99">
        <v>-6.3</v>
      </c>
      <c r="P8" s="97"/>
      <c r="Q8" s="99">
        <v>-7</v>
      </c>
      <c r="R8" s="171"/>
      <c r="S8" s="145"/>
    </row>
    <row r="9" spans="2:19" s="144" customFormat="1" ht="15" hidden="1" customHeight="1">
      <c r="B9" s="94">
        <v>22</v>
      </c>
      <c r="C9" s="100" t="s">
        <v>98</v>
      </c>
      <c r="D9" s="96"/>
      <c r="E9" s="96"/>
      <c r="F9" s="98"/>
      <c r="G9" s="246">
        <v>69828</v>
      </c>
      <c r="H9" s="96"/>
      <c r="I9" s="97"/>
      <c r="J9" s="98"/>
      <c r="K9" s="99">
        <v>-1.7</v>
      </c>
      <c r="L9" s="97"/>
      <c r="M9" s="97">
        <v>-4</v>
      </c>
      <c r="N9" s="98"/>
      <c r="O9" s="99">
        <v>-3.1</v>
      </c>
      <c r="P9" s="97"/>
      <c r="Q9" s="99">
        <v>-2.6</v>
      </c>
      <c r="R9" s="171"/>
      <c r="S9" s="145"/>
    </row>
    <row r="10" spans="2:19" s="144" customFormat="1" ht="15" hidden="1" customHeight="1">
      <c r="B10" s="470">
        <v>24</v>
      </c>
      <c r="C10" s="471" t="s">
        <v>98</v>
      </c>
      <c r="D10" s="472"/>
      <c r="E10" s="472"/>
      <c r="F10" s="473"/>
      <c r="G10" s="474">
        <v>67990</v>
      </c>
      <c r="H10" s="472"/>
      <c r="I10" s="475"/>
      <c r="J10" s="473"/>
      <c r="K10" s="476">
        <v>-3</v>
      </c>
      <c r="L10" s="475"/>
      <c r="M10" s="475">
        <v>-2.7</v>
      </c>
      <c r="N10" s="473"/>
      <c r="O10" s="476">
        <v>-1.9</v>
      </c>
      <c r="P10" s="475"/>
      <c r="Q10" s="476">
        <v>-0.8</v>
      </c>
      <c r="R10" s="171"/>
      <c r="S10" s="145"/>
    </row>
    <row r="11" spans="2:19" s="144" customFormat="1" ht="13.5" hidden="1" customHeight="1">
      <c r="B11" s="470" t="s">
        <v>325</v>
      </c>
      <c r="C11" s="471" t="s">
        <v>98</v>
      </c>
      <c r="D11" s="472"/>
      <c r="E11" s="472"/>
      <c r="F11" s="473"/>
      <c r="G11" s="474">
        <v>67244</v>
      </c>
      <c r="H11" s="472"/>
      <c r="I11" s="475"/>
      <c r="J11" s="473"/>
      <c r="K11" s="476">
        <v>-1.1000000000000001</v>
      </c>
      <c r="L11" s="475"/>
      <c r="M11" s="475">
        <v>-1.4</v>
      </c>
      <c r="N11" s="473"/>
      <c r="O11" s="476">
        <v>-0.4</v>
      </c>
      <c r="P11" s="475"/>
      <c r="Q11" s="476">
        <v>-0.4</v>
      </c>
      <c r="R11" s="171"/>
      <c r="S11" s="145"/>
    </row>
    <row r="12" spans="2:19" s="144" customFormat="1" ht="15" customHeight="1">
      <c r="B12" s="478" t="s">
        <v>506</v>
      </c>
      <c r="C12" s="471" t="s">
        <v>98</v>
      </c>
      <c r="D12" s="472"/>
      <c r="E12" s="472"/>
      <c r="F12" s="564"/>
      <c r="G12" s="565">
        <v>61299</v>
      </c>
      <c r="H12" s="472"/>
      <c r="I12" s="475"/>
      <c r="J12" s="564"/>
      <c r="K12" s="566">
        <v>-1</v>
      </c>
      <c r="L12" s="475"/>
      <c r="M12" s="475">
        <v>-2.8</v>
      </c>
      <c r="N12" s="564"/>
      <c r="O12" s="566">
        <v>-8.5</v>
      </c>
      <c r="P12" s="475"/>
      <c r="Q12" s="566">
        <v>-6.6</v>
      </c>
      <c r="R12" s="171"/>
      <c r="S12" s="145"/>
    </row>
    <row r="13" spans="2:19" s="144" customFormat="1" ht="15" customHeight="1">
      <c r="B13" s="470">
        <v>3</v>
      </c>
      <c r="C13" s="471"/>
      <c r="D13" s="472"/>
      <c r="E13" s="472"/>
      <c r="F13" s="564"/>
      <c r="G13" s="565">
        <v>61138</v>
      </c>
      <c r="H13" s="472"/>
      <c r="I13" s="475"/>
      <c r="J13" s="564"/>
      <c r="K13" s="566">
        <v>-0.9</v>
      </c>
      <c r="L13" s="475"/>
      <c r="M13" s="475">
        <v>-1.4</v>
      </c>
      <c r="N13" s="564"/>
      <c r="O13" s="566">
        <v>0.3</v>
      </c>
      <c r="P13" s="475"/>
      <c r="Q13" s="566">
        <v>0.6</v>
      </c>
      <c r="R13" s="171"/>
      <c r="S13" s="145"/>
    </row>
    <row r="14" spans="2:19" s="144" customFormat="1" ht="15" customHeight="1">
      <c r="B14" s="470">
        <v>4</v>
      </c>
      <c r="C14" s="471"/>
      <c r="D14" s="472"/>
      <c r="E14" s="472"/>
      <c r="F14" s="564"/>
      <c r="G14" s="565">
        <v>62598</v>
      </c>
      <c r="H14" s="472"/>
      <c r="I14" s="475"/>
      <c r="J14" s="564"/>
      <c r="K14" s="566">
        <v>2.4</v>
      </c>
      <c r="L14" s="475"/>
      <c r="M14" s="475">
        <v>1.9</v>
      </c>
      <c r="N14" s="564"/>
      <c r="O14" s="566">
        <v>4.3</v>
      </c>
      <c r="P14" s="475"/>
      <c r="Q14" s="566">
        <v>3.2</v>
      </c>
      <c r="R14" s="171"/>
      <c r="S14" s="145"/>
    </row>
    <row r="15" spans="2:19" s="144" customFormat="1" ht="15" customHeight="1">
      <c r="B15" s="470">
        <v>5</v>
      </c>
      <c r="C15" s="471"/>
      <c r="D15" s="472"/>
      <c r="E15" s="472"/>
      <c r="F15" s="564"/>
      <c r="G15" s="565">
        <v>64315</v>
      </c>
      <c r="H15" s="472"/>
      <c r="I15" s="475"/>
      <c r="J15" s="564"/>
      <c r="K15" s="566">
        <v>2.7</v>
      </c>
      <c r="L15" s="475"/>
      <c r="M15" s="475">
        <v>2.4</v>
      </c>
      <c r="N15" s="564"/>
      <c r="O15" s="566">
        <v>6.4</v>
      </c>
      <c r="P15" s="475"/>
      <c r="Q15" s="566">
        <v>4.2</v>
      </c>
      <c r="R15" s="171"/>
      <c r="S15" s="145"/>
    </row>
    <row r="16" spans="2:19" s="144" customFormat="1" ht="15" customHeight="1">
      <c r="B16" s="470">
        <v>6</v>
      </c>
      <c r="C16" s="471"/>
      <c r="D16" s="472"/>
      <c r="E16" s="472"/>
      <c r="F16" s="564"/>
      <c r="G16" s="565">
        <v>65154</v>
      </c>
      <c r="H16" s="472"/>
      <c r="I16" s="475"/>
      <c r="J16" s="564"/>
      <c r="K16" s="566">
        <v>1.3</v>
      </c>
      <c r="L16" s="475"/>
      <c r="M16" s="475">
        <v>-0.5</v>
      </c>
      <c r="N16" s="564"/>
      <c r="O16" s="566">
        <v>4.0999999999999996</v>
      </c>
      <c r="P16" s="475"/>
      <c r="Q16" s="566">
        <v>3.4</v>
      </c>
      <c r="R16" s="171"/>
      <c r="S16" s="145"/>
    </row>
    <row r="17" spans="2:19" s="146" customFormat="1" ht="15" customHeight="1">
      <c r="B17" s="470"/>
      <c r="C17" s="477"/>
      <c r="D17" s="477"/>
      <c r="E17" s="477"/>
      <c r="F17" s="478"/>
      <c r="G17" s="474"/>
      <c r="H17" s="472"/>
      <c r="I17" s="480"/>
      <c r="J17" s="473"/>
      <c r="K17" s="476"/>
      <c r="L17" s="475"/>
      <c r="M17" s="475"/>
      <c r="N17" s="473"/>
      <c r="O17" s="475"/>
      <c r="P17" s="473"/>
      <c r="Q17" s="479"/>
      <c r="S17" s="147"/>
    </row>
    <row r="18" spans="2:19" s="146" customFormat="1" ht="13.5" customHeight="1">
      <c r="B18" s="478" t="s">
        <v>371</v>
      </c>
      <c r="C18" s="477" t="s">
        <v>98</v>
      </c>
      <c r="D18" s="477">
        <v>12</v>
      </c>
      <c r="E18" s="477" t="s">
        <v>143</v>
      </c>
      <c r="F18" s="478"/>
      <c r="G18" s="474">
        <v>7070</v>
      </c>
      <c r="H18" s="472"/>
      <c r="I18" s="480">
        <v>26.2</v>
      </c>
      <c r="J18" s="473"/>
      <c r="K18" s="476">
        <v>5.2</v>
      </c>
      <c r="L18" s="746"/>
      <c r="M18" s="475">
        <v>2.4</v>
      </c>
      <c r="N18" s="473"/>
      <c r="O18" s="475">
        <v>4.7</v>
      </c>
      <c r="P18" s="473"/>
      <c r="Q18" s="479">
        <v>3</v>
      </c>
      <c r="S18" s="147"/>
    </row>
    <row r="19" spans="2:19" s="146" customFormat="1" ht="13.5" customHeight="1">
      <c r="B19" s="478">
        <v>7</v>
      </c>
      <c r="C19" s="477" t="s">
        <v>98</v>
      </c>
      <c r="D19" s="477">
        <v>1</v>
      </c>
      <c r="E19" s="477" t="s">
        <v>143</v>
      </c>
      <c r="F19" s="478"/>
      <c r="G19" s="474">
        <v>5185</v>
      </c>
      <c r="H19" s="472"/>
      <c r="I19" s="480">
        <v>-26.661951909476659</v>
      </c>
      <c r="J19" s="473"/>
      <c r="K19" s="476">
        <v>-3.2</v>
      </c>
      <c r="L19" s="746"/>
      <c r="M19" s="475">
        <v>-0.9</v>
      </c>
      <c r="N19" s="473"/>
      <c r="O19" s="475">
        <v>3.9</v>
      </c>
      <c r="P19" s="473"/>
      <c r="Q19" s="479">
        <v>3.6</v>
      </c>
      <c r="S19" s="147"/>
    </row>
    <row r="20" spans="2:19" s="146" customFormat="1" ht="13.5" customHeight="1">
      <c r="B20" s="478"/>
      <c r="C20" s="477"/>
      <c r="D20" s="477">
        <v>2</v>
      </c>
      <c r="E20" s="477"/>
      <c r="F20" s="478"/>
      <c r="G20" s="474">
        <v>4482</v>
      </c>
      <c r="H20" s="472"/>
      <c r="I20" s="480">
        <v>-13.55834136933462</v>
      </c>
      <c r="J20" s="473"/>
      <c r="K20" s="476">
        <v>-4</v>
      </c>
      <c r="L20" s="746"/>
      <c r="M20" s="475">
        <v>2.2999999999999998</v>
      </c>
      <c r="N20" s="473"/>
      <c r="O20" s="475">
        <v>0.7</v>
      </c>
      <c r="P20" s="473"/>
      <c r="Q20" s="479">
        <v>0.7</v>
      </c>
      <c r="S20" s="147"/>
    </row>
    <row r="21" spans="2:19" s="146" customFormat="1" ht="13.5" customHeight="1">
      <c r="B21" s="478"/>
      <c r="C21" s="477"/>
      <c r="D21" s="477">
        <v>3</v>
      </c>
      <c r="E21" s="477"/>
      <c r="F21" s="478"/>
      <c r="G21" s="474">
        <v>4928</v>
      </c>
      <c r="H21" s="472"/>
      <c r="I21" s="480">
        <v>9.9509147701918792</v>
      </c>
      <c r="J21" s="473"/>
      <c r="K21" s="476">
        <v>-2.6</v>
      </c>
      <c r="L21" s="746"/>
      <c r="M21" s="475">
        <v>3.7</v>
      </c>
      <c r="N21" s="473"/>
      <c r="O21" s="475">
        <v>2.4</v>
      </c>
      <c r="P21" s="473"/>
      <c r="Q21" s="479">
        <v>1.7</v>
      </c>
      <c r="R21" s="458"/>
      <c r="S21" s="147"/>
    </row>
    <row r="22" spans="2:19" s="146" customFormat="1" ht="13.5" customHeight="1">
      <c r="B22" s="478"/>
      <c r="C22" s="477"/>
      <c r="D22" s="477">
        <v>4</v>
      </c>
      <c r="E22" s="477"/>
      <c r="F22" s="478"/>
      <c r="G22" s="474">
        <v>4821</v>
      </c>
      <c r="H22" s="472"/>
      <c r="I22" s="480">
        <v>-2.1712662337662336</v>
      </c>
      <c r="J22" s="473"/>
      <c r="K22" s="476">
        <v>-0.9</v>
      </c>
      <c r="L22" s="746"/>
      <c r="M22" s="475">
        <v>1.9</v>
      </c>
      <c r="N22" s="473"/>
      <c r="O22" s="475">
        <v>1.8</v>
      </c>
      <c r="P22" s="473"/>
      <c r="Q22" s="479">
        <v>1.5</v>
      </c>
      <c r="R22" s="458"/>
      <c r="S22" s="147"/>
    </row>
    <row r="23" spans="2:19" s="146" customFormat="1" ht="13.5" customHeight="1">
      <c r="B23" s="478"/>
      <c r="C23" s="477"/>
      <c r="D23" s="477">
        <v>5</v>
      </c>
      <c r="E23" s="477"/>
      <c r="F23" s="478"/>
      <c r="G23" s="474">
        <v>5042</v>
      </c>
      <c r="H23" s="472"/>
      <c r="I23" s="480">
        <v>4.5841111802530596</v>
      </c>
      <c r="J23" s="473"/>
      <c r="K23" s="476">
        <v>-4.8</v>
      </c>
      <c r="L23" s="746"/>
      <c r="M23" s="475">
        <v>0.9</v>
      </c>
      <c r="N23" s="473"/>
      <c r="O23" s="475">
        <v>1</v>
      </c>
      <c r="P23" s="473"/>
      <c r="Q23" s="479">
        <v>0.6</v>
      </c>
      <c r="R23" s="458"/>
      <c r="S23" s="147"/>
    </row>
    <row r="24" spans="2:19" s="146" customFormat="1" ht="13.5" customHeight="1">
      <c r="B24" s="478"/>
      <c r="C24" s="477"/>
      <c r="D24" s="477">
        <v>6</v>
      </c>
      <c r="E24" s="477"/>
      <c r="F24" s="478"/>
      <c r="G24" s="474">
        <v>5163</v>
      </c>
      <c r="H24" s="472"/>
      <c r="I24" s="480">
        <v>2.399841332804443</v>
      </c>
      <c r="J24" s="473"/>
      <c r="K24" s="476">
        <v>-4.7</v>
      </c>
      <c r="L24" s="746"/>
      <c r="M24" s="475">
        <v>0.7</v>
      </c>
      <c r="N24" s="473"/>
      <c r="O24" s="475">
        <v>0.2</v>
      </c>
      <c r="P24" s="473"/>
      <c r="Q24" s="479">
        <v>-0.1</v>
      </c>
      <c r="R24" s="458"/>
      <c r="S24" s="147"/>
    </row>
    <row r="25" spans="2:19" s="146" customFormat="1" ht="13.5" customHeight="1">
      <c r="B25" s="478"/>
      <c r="C25" s="477"/>
      <c r="D25" s="477">
        <v>7</v>
      </c>
      <c r="E25" s="477"/>
      <c r="F25" s="478"/>
      <c r="G25" s="474">
        <v>5445</v>
      </c>
      <c r="H25" s="472"/>
      <c r="I25" s="480">
        <v>5.4619407321324811</v>
      </c>
      <c r="J25" s="473"/>
      <c r="K25" s="476">
        <v>-3.7</v>
      </c>
      <c r="L25" s="746"/>
      <c r="M25" s="475">
        <v>1.8</v>
      </c>
      <c r="N25" s="473"/>
      <c r="O25" s="475">
        <v>-1</v>
      </c>
      <c r="P25" s="473"/>
      <c r="Q25" s="479">
        <v>0.4</v>
      </c>
      <c r="R25" s="458"/>
      <c r="S25" s="147"/>
    </row>
    <row r="26" spans="2:19" s="146" customFormat="1" ht="13.5" customHeight="1">
      <c r="B26" s="478"/>
      <c r="C26" s="477"/>
      <c r="D26" s="477">
        <v>8</v>
      </c>
      <c r="E26" s="477"/>
      <c r="F26" s="478"/>
      <c r="G26" s="474">
        <v>5606</v>
      </c>
      <c r="H26" s="472"/>
      <c r="I26" s="480">
        <v>2.9568411386593203</v>
      </c>
      <c r="J26" s="473"/>
      <c r="K26" s="476">
        <v>-3.6</v>
      </c>
      <c r="L26" s="746"/>
      <c r="M26" s="475">
        <v>2.1</v>
      </c>
      <c r="N26" s="473"/>
      <c r="O26" s="475">
        <v>1.9</v>
      </c>
      <c r="P26" s="473"/>
      <c r="Q26" s="479">
        <v>1.8</v>
      </c>
      <c r="R26" s="458"/>
      <c r="S26" s="147"/>
    </row>
    <row r="27" spans="2:19" s="146" customFormat="1" ht="13.5" customHeight="1">
      <c r="B27" s="478"/>
      <c r="C27" s="477"/>
      <c r="D27" s="477">
        <v>9</v>
      </c>
      <c r="E27" s="477"/>
      <c r="F27" s="478"/>
      <c r="G27" s="474">
        <v>4821</v>
      </c>
      <c r="H27" s="472"/>
      <c r="I27" s="480">
        <v>-14.002854084909025</v>
      </c>
      <c r="J27" s="473"/>
      <c r="K27" s="476">
        <v>-5.0999999999999996</v>
      </c>
      <c r="L27" s="746"/>
      <c r="M27" s="475">
        <v>1</v>
      </c>
      <c r="N27" s="473"/>
      <c r="O27" s="475">
        <v>0.6</v>
      </c>
      <c r="P27" s="473"/>
      <c r="Q27" s="479">
        <v>1.9</v>
      </c>
      <c r="R27" s="458"/>
      <c r="S27" s="147"/>
    </row>
    <row r="28" spans="2:19" s="146" customFormat="1" ht="13.5" customHeight="1">
      <c r="B28" s="478"/>
      <c r="C28" s="477"/>
      <c r="D28" s="477">
        <v>10</v>
      </c>
      <c r="E28" s="477"/>
      <c r="F28" s="478"/>
      <c r="G28" s="474">
        <v>4978</v>
      </c>
      <c r="H28" s="472"/>
      <c r="I28" s="480">
        <v>3.2565857705870149</v>
      </c>
      <c r="J28" s="473"/>
      <c r="K28" s="476">
        <v>-5.6</v>
      </c>
      <c r="L28" s="746"/>
      <c r="M28" s="475">
        <v>0.4</v>
      </c>
      <c r="N28" s="473"/>
      <c r="O28" s="475">
        <v>2</v>
      </c>
      <c r="P28" s="473"/>
      <c r="Q28" s="479">
        <v>3.4</v>
      </c>
      <c r="R28" s="458"/>
      <c r="S28" s="147"/>
    </row>
    <row r="29" spans="2:19" s="146" customFormat="1" ht="13.5" customHeight="1">
      <c r="B29" s="478"/>
      <c r="C29" s="477"/>
      <c r="D29" s="477">
        <v>11</v>
      </c>
      <c r="E29" s="477"/>
      <c r="F29" s="478"/>
      <c r="G29" s="474">
        <v>5477</v>
      </c>
      <c r="H29" s="472"/>
      <c r="I29" s="480">
        <v>10.024106066693452</v>
      </c>
      <c r="J29" s="473"/>
      <c r="K29" s="476">
        <v>-2.2999999999999998</v>
      </c>
      <c r="L29" s="746"/>
      <c r="M29" s="475">
        <v>3.3</v>
      </c>
      <c r="N29" s="473"/>
      <c r="O29" s="475">
        <v>3.3</v>
      </c>
      <c r="P29" s="473"/>
      <c r="Q29" s="479">
        <v>3.2</v>
      </c>
      <c r="R29" s="458"/>
      <c r="S29" s="147"/>
    </row>
    <row r="30" spans="2:19" s="146" customFormat="1" ht="13.5" customHeight="1">
      <c r="B30" s="478"/>
      <c r="C30" s="477"/>
      <c r="D30" s="477">
        <v>12</v>
      </c>
      <c r="E30" s="477"/>
      <c r="F30" s="478"/>
      <c r="G30" s="474">
        <v>6609</v>
      </c>
      <c r="H30" s="472"/>
      <c r="I30" s="480">
        <v>20.668249041446046</v>
      </c>
      <c r="J30" s="473"/>
      <c r="K30" s="476">
        <v>-6.5</v>
      </c>
      <c r="L30" s="746"/>
      <c r="M30" s="475">
        <v>-1.6</v>
      </c>
      <c r="N30" s="473"/>
      <c r="O30" s="475">
        <v>-2.5</v>
      </c>
      <c r="P30" s="473"/>
      <c r="Q30" s="479">
        <v>-0.1</v>
      </c>
      <c r="R30" s="458"/>
      <c r="S30" s="147"/>
    </row>
    <row r="31" spans="2:19" s="146" customFormat="1" ht="13.5" customHeight="1">
      <c r="B31" s="478">
        <v>8</v>
      </c>
      <c r="C31" s="477" t="s">
        <v>98</v>
      </c>
      <c r="D31" s="477">
        <v>1</v>
      </c>
      <c r="E31" s="477" t="s">
        <v>143</v>
      </c>
      <c r="F31" s="478"/>
      <c r="G31" s="474">
        <v>5422</v>
      </c>
      <c r="H31" s="472"/>
      <c r="I31" s="480">
        <v>-17.960357088818277</v>
      </c>
      <c r="J31" s="473"/>
      <c r="K31" s="476">
        <v>4.5999999999999996</v>
      </c>
      <c r="L31" s="746"/>
      <c r="M31" s="475">
        <v>4.5999999999999996</v>
      </c>
      <c r="N31" s="473"/>
      <c r="O31" s="475">
        <v>3</v>
      </c>
      <c r="P31" s="473"/>
      <c r="Q31" s="479">
        <v>2.6</v>
      </c>
      <c r="R31" s="458"/>
      <c r="S31" s="147"/>
    </row>
    <row r="32" spans="2:19" s="146" customFormat="1" ht="13.5" customHeight="1">
      <c r="B32" s="794"/>
      <c r="D32" s="477">
        <v>2</v>
      </c>
      <c r="F32" s="478"/>
      <c r="G32" s="474">
        <v>4447</v>
      </c>
      <c r="H32" s="472"/>
      <c r="I32" s="480">
        <v>-17.982294356326079</v>
      </c>
      <c r="J32" s="473"/>
      <c r="K32" s="476">
        <v>-0.8</v>
      </c>
      <c r="L32" s="746"/>
      <c r="M32" s="475">
        <v>-5.0999999999999996</v>
      </c>
      <c r="N32" s="473"/>
      <c r="O32" s="475">
        <v>1.3</v>
      </c>
      <c r="P32" s="473"/>
      <c r="Q32" s="479">
        <v>1.4</v>
      </c>
      <c r="R32" s="458"/>
      <c r="S32" s="147"/>
    </row>
    <row r="33" spans="2:19" s="146" customFormat="1" ht="13.5" customHeight="1">
      <c r="B33" s="478"/>
      <c r="C33" s="477"/>
      <c r="D33" s="477">
        <v>3</v>
      </c>
      <c r="E33" s="477"/>
      <c r="F33" s="478"/>
      <c r="G33" s="474">
        <v>4949</v>
      </c>
      <c r="H33" s="472"/>
      <c r="I33" s="480">
        <v>11.288509107263325</v>
      </c>
      <c r="J33" s="473"/>
      <c r="K33" s="476">
        <v>0.4</v>
      </c>
      <c r="L33" s="746"/>
      <c r="M33" s="475">
        <v>-0.6</v>
      </c>
      <c r="N33" s="473"/>
      <c r="O33" s="475">
        <v>1.8</v>
      </c>
      <c r="P33" s="473"/>
      <c r="Q33" s="479">
        <v>1.1000000000000001</v>
      </c>
      <c r="R33" s="458"/>
      <c r="S33" s="147"/>
    </row>
    <row r="34" spans="2:19" s="146" customFormat="1" ht="13.5" customHeight="1">
      <c r="B34" s="478"/>
      <c r="C34" s="477"/>
      <c r="D34" s="477">
        <v>4</v>
      </c>
      <c r="E34" s="477"/>
      <c r="F34" s="478"/>
      <c r="G34" s="474">
        <v>4901</v>
      </c>
      <c r="H34" s="472"/>
      <c r="I34" s="480">
        <v>-0.96989290765811276</v>
      </c>
      <c r="J34" s="473"/>
      <c r="K34" s="476">
        <v>1.7</v>
      </c>
      <c r="L34" s="746"/>
      <c r="M34" s="475">
        <v>1.7</v>
      </c>
      <c r="N34" s="473"/>
      <c r="O34" s="475">
        <v>3.4</v>
      </c>
      <c r="P34" s="473"/>
      <c r="Q34" s="479">
        <v>2</v>
      </c>
      <c r="R34" s="745"/>
      <c r="S34" s="147"/>
    </row>
    <row r="35" spans="2:19" s="146" customFormat="1" ht="13.5" customHeight="1">
      <c r="B35" s="478"/>
      <c r="C35" s="477"/>
      <c r="D35" s="477">
        <v>5</v>
      </c>
      <c r="E35" s="477"/>
      <c r="F35" s="478"/>
      <c r="G35" s="474">
        <v>5243</v>
      </c>
      <c r="H35" s="472"/>
      <c r="I35" s="480">
        <v>6.9781677208732908</v>
      </c>
      <c r="J35" s="473"/>
      <c r="K35" s="476">
        <v>4</v>
      </c>
      <c r="L35" s="746"/>
      <c r="M35" s="475">
        <v>4</v>
      </c>
      <c r="N35" s="473"/>
      <c r="O35" s="475">
        <v>7.2</v>
      </c>
      <c r="P35" s="473"/>
      <c r="Q35" s="479">
        <v>5</v>
      </c>
      <c r="R35" s="458"/>
      <c r="S35" s="147"/>
    </row>
    <row r="36" spans="2:19" s="146" customFormat="1" ht="13.5" customHeight="1">
      <c r="B36" s="481"/>
      <c r="C36" s="482"/>
      <c r="D36" s="482"/>
      <c r="E36" s="482"/>
      <c r="F36" s="483"/>
      <c r="G36" s="484"/>
      <c r="H36" s="485"/>
      <c r="I36" s="486"/>
      <c r="J36" s="487"/>
      <c r="K36" s="488"/>
      <c r="L36" s="486"/>
      <c r="M36" s="486"/>
      <c r="N36" s="487"/>
      <c r="O36" s="488"/>
      <c r="P36" s="486"/>
      <c r="Q36" s="488"/>
      <c r="S36" s="147"/>
    </row>
    <row r="37" spans="2:19" s="172" customFormat="1" ht="12.75" customHeight="1">
      <c r="B37" s="322" t="s">
        <v>426</v>
      </c>
      <c r="C37" s="323"/>
      <c r="D37" s="323"/>
      <c r="E37" s="323"/>
      <c r="F37" s="323"/>
      <c r="G37" s="323"/>
      <c r="H37" s="323"/>
      <c r="I37" s="323"/>
      <c r="J37" s="323"/>
      <c r="K37" s="323"/>
      <c r="L37" s="323"/>
      <c r="M37" s="323"/>
      <c r="N37" s="323"/>
      <c r="O37" s="323"/>
      <c r="P37" s="323"/>
      <c r="Q37" s="324"/>
    </row>
    <row r="38" spans="2:19" s="172" customFormat="1" ht="43.5" customHeight="1">
      <c r="B38" s="1020" t="s">
        <v>344</v>
      </c>
      <c r="C38" s="1021"/>
      <c r="D38" s="1021"/>
      <c r="E38" s="1021"/>
      <c r="F38" s="1021"/>
      <c r="G38" s="1021"/>
      <c r="H38" s="1021"/>
      <c r="I38" s="1021"/>
      <c r="J38" s="1021"/>
      <c r="K38" s="1021"/>
      <c r="L38" s="1021"/>
      <c r="M38" s="1021"/>
      <c r="N38" s="1021"/>
      <c r="O38" s="1021"/>
      <c r="P38" s="1021"/>
      <c r="Q38" s="1022"/>
    </row>
    <row r="39" spans="2:19" ht="4.5" customHeight="1">
      <c r="C39" s="13"/>
      <c r="D39" s="13"/>
      <c r="E39" s="13"/>
      <c r="S39" s="19"/>
    </row>
    <row r="40" spans="2:19" ht="15" customHeight="1">
      <c r="B40" s="14"/>
      <c r="C40" s="15"/>
      <c r="D40" s="15"/>
      <c r="E40" s="15"/>
      <c r="F40" s="15"/>
      <c r="G40" s="15"/>
      <c r="H40" s="15"/>
      <c r="I40" s="15"/>
      <c r="J40" s="15"/>
      <c r="K40" s="15"/>
      <c r="L40" s="15"/>
      <c r="M40" s="15"/>
      <c r="N40" s="15"/>
      <c r="O40" s="15"/>
      <c r="P40" s="15"/>
      <c r="Q40" s="17"/>
      <c r="R40" s="18"/>
      <c r="S40" s="19"/>
    </row>
    <row r="41" spans="2:19" ht="15" customHeight="1">
      <c r="B41" s="16"/>
      <c r="C41" s="276"/>
      <c r="D41" s="13"/>
      <c r="E41" s="13"/>
      <c r="F41" s="13"/>
      <c r="G41" s="13"/>
      <c r="H41" s="13"/>
      <c r="I41" s="13"/>
      <c r="J41" s="13"/>
      <c r="K41" s="13"/>
      <c r="L41" s="13"/>
      <c r="M41" s="13"/>
      <c r="N41" s="13"/>
      <c r="O41" s="13"/>
      <c r="P41" s="13"/>
      <c r="Q41" s="8"/>
      <c r="R41" s="18"/>
      <c r="S41" s="19"/>
    </row>
    <row r="42" spans="2:19" ht="15" customHeight="1">
      <c r="B42" s="16"/>
      <c r="C42" s="13"/>
      <c r="D42" s="13"/>
      <c r="E42" s="13"/>
      <c r="F42" s="13"/>
      <c r="G42" s="13"/>
      <c r="H42" s="13"/>
      <c r="I42" s="13"/>
      <c r="J42" s="13"/>
      <c r="K42" s="13"/>
      <c r="L42" s="13"/>
      <c r="M42" s="13"/>
      <c r="N42" s="13"/>
      <c r="O42" s="13"/>
      <c r="P42" s="13"/>
      <c r="Q42" s="8"/>
      <c r="R42" s="18"/>
      <c r="S42" s="19"/>
    </row>
    <row r="43" spans="2:19" ht="15" customHeight="1">
      <c r="B43" s="16"/>
      <c r="C43" s="13"/>
      <c r="D43" s="13"/>
      <c r="E43" s="13"/>
      <c r="F43" s="13"/>
      <c r="G43" s="13"/>
      <c r="H43" s="13"/>
      <c r="I43" s="13"/>
      <c r="J43" s="13"/>
      <c r="K43" s="13"/>
      <c r="L43" s="13"/>
      <c r="M43" s="13"/>
      <c r="N43" s="13"/>
      <c r="O43" s="13"/>
      <c r="P43" s="13"/>
      <c r="Q43" s="8"/>
      <c r="R43" s="18"/>
      <c r="S43" s="19"/>
    </row>
    <row r="44" spans="2:19" ht="15" customHeight="1">
      <c r="B44" s="16"/>
      <c r="C44" s="13"/>
      <c r="D44" s="13"/>
      <c r="E44" s="13"/>
      <c r="F44" s="13"/>
      <c r="G44" s="13"/>
      <c r="H44" s="13"/>
      <c r="I44" s="13"/>
      <c r="J44" s="13"/>
      <c r="K44" s="13"/>
      <c r="L44" s="13"/>
      <c r="M44" s="13"/>
      <c r="N44" s="13"/>
      <c r="O44" s="13"/>
      <c r="P44" s="13"/>
      <c r="Q44" s="8"/>
      <c r="R44" s="18"/>
      <c r="S44" s="19"/>
    </row>
    <row r="45" spans="2:19" ht="15" customHeight="1">
      <c r="B45" s="16"/>
      <c r="C45" s="13"/>
      <c r="D45" s="13"/>
      <c r="E45" s="13"/>
      <c r="F45" s="13"/>
      <c r="G45" s="13"/>
      <c r="H45" s="13"/>
      <c r="I45" s="13"/>
      <c r="J45" s="13"/>
      <c r="K45" s="13"/>
      <c r="L45" s="13"/>
      <c r="M45" s="13"/>
      <c r="N45" s="13"/>
      <c r="O45" s="13"/>
      <c r="P45" s="13"/>
      <c r="Q45" s="8"/>
      <c r="R45" s="18"/>
      <c r="S45" s="19"/>
    </row>
    <row r="46" spans="2:19" ht="15" customHeight="1">
      <c r="B46" s="16"/>
      <c r="C46" s="13"/>
      <c r="D46" s="13"/>
      <c r="E46" s="13"/>
      <c r="F46" s="13"/>
      <c r="G46" s="13"/>
      <c r="H46" s="13"/>
      <c r="I46" s="13"/>
      <c r="J46" s="13"/>
      <c r="K46" s="13"/>
      <c r="L46" s="13"/>
      <c r="M46" s="13"/>
      <c r="N46" s="13"/>
      <c r="O46" s="13"/>
      <c r="P46" s="13"/>
      <c r="Q46" s="8"/>
      <c r="R46" s="18"/>
      <c r="S46" s="19"/>
    </row>
    <row r="47" spans="2:19" ht="15" customHeight="1">
      <c r="B47" s="16"/>
      <c r="C47" s="13"/>
      <c r="D47" s="13"/>
      <c r="E47" s="13"/>
      <c r="F47" s="13"/>
      <c r="G47" s="13"/>
      <c r="H47" s="13"/>
      <c r="I47" s="13"/>
      <c r="J47" s="13"/>
      <c r="K47" s="13"/>
      <c r="L47" s="13"/>
      <c r="M47" s="13"/>
      <c r="N47" s="13"/>
      <c r="O47" s="13"/>
      <c r="P47" s="13"/>
      <c r="Q47" s="8"/>
      <c r="R47" s="18"/>
      <c r="S47" s="19"/>
    </row>
    <row r="48" spans="2:19" ht="15" customHeight="1">
      <c r="B48" s="16"/>
      <c r="C48" s="13"/>
      <c r="D48" s="13"/>
      <c r="E48" s="13"/>
      <c r="F48" s="13"/>
      <c r="G48" s="13"/>
      <c r="H48" s="13"/>
      <c r="I48" s="13"/>
      <c r="J48" s="13"/>
      <c r="K48" s="13"/>
      <c r="L48" s="13"/>
      <c r="M48" s="13"/>
      <c r="N48" s="13"/>
      <c r="O48" s="13"/>
      <c r="P48" s="13"/>
      <c r="Q48" s="8"/>
      <c r="R48" s="18"/>
      <c r="S48" s="19"/>
    </row>
    <row r="49" spans="2:19" ht="15" customHeight="1">
      <c r="B49" s="16"/>
      <c r="C49" s="13"/>
      <c r="D49" s="13"/>
      <c r="E49" s="13"/>
      <c r="F49" s="13"/>
      <c r="G49" s="13"/>
      <c r="H49" s="13"/>
      <c r="I49" s="13"/>
      <c r="J49" s="13"/>
      <c r="K49" s="13"/>
      <c r="L49" s="13"/>
      <c r="M49" s="13"/>
      <c r="N49" s="13"/>
      <c r="O49" s="13"/>
      <c r="P49" s="13"/>
      <c r="Q49" s="8"/>
      <c r="R49" s="18"/>
      <c r="S49" s="19"/>
    </row>
    <row r="50" spans="2:19" ht="15" customHeight="1">
      <c r="B50" s="16"/>
      <c r="C50" s="13"/>
      <c r="D50" s="13"/>
      <c r="E50" s="13"/>
      <c r="F50" s="13"/>
      <c r="G50" s="13"/>
      <c r="H50" s="13"/>
      <c r="I50" s="13"/>
      <c r="J50" s="13"/>
      <c r="K50" s="13"/>
      <c r="L50" s="13"/>
      <c r="M50" s="13"/>
      <c r="N50" s="13"/>
      <c r="O50" s="13"/>
      <c r="P50" s="13"/>
      <c r="Q50" s="8"/>
      <c r="R50" s="18"/>
      <c r="S50" s="19"/>
    </row>
    <row r="51" spans="2:19" ht="15" customHeight="1">
      <c r="B51" s="16"/>
      <c r="C51" s="13"/>
      <c r="D51" s="13"/>
      <c r="E51" s="13"/>
      <c r="F51" s="13"/>
      <c r="G51" s="13"/>
      <c r="H51" s="13"/>
      <c r="I51" s="13"/>
      <c r="J51" s="13"/>
      <c r="K51" s="13"/>
      <c r="L51" s="13"/>
      <c r="M51" s="13"/>
      <c r="N51" s="13"/>
      <c r="O51" s="13"/>
      <c r="P51" s="13"/>
      <c r="Q51" s="8"/>
      <c r="R51" s="18"/>
      <c r="S51" s="19"/>
    </row>
    <row r="52" spans="2:19" ht="15" customHeight="1">
      <c r="B52" s="16"/>
      <c r="C52" s="13"/>
      <c r="D52" s="13"/>
      <c r="E52" s="13"/>
      <c r="F52" s="13"/>
      <c r="G52" s="13"/>
      <c r="H52" s="13"/>
      <c r="I52" s="13"/>
      <c r="J52" s="13"/>
      <c r="K52" s="13"/>
      <c r="L52" s="13"/>
      <c r="M52" s="13"/>
      <c r="N52" s="13"/>
      <c r="O52" s="13"/>
      <c r="P52" s="13"/>
      <c r="Q52" s="8"/>
      <c r="R52" s="18"/>
      <c r="S52" s="19"/>
    </row>
    <row r="53" spans="2:19" ht="15" customHeight="1">
      <c r="B53" s="16"/>
      <c r="C53" s="13"/>
      <c r="D53" s="13"/>
      <c r="E53" s="13"/>
      <c r="F53" s="13"/>
      <c r="G53" s="13"/>
      <c r="H53" s="13"/>
      <c r="I53" s="13"/>
      <c r="J53" s="13"/>
      <c r="K53" s="13"/>
      <c r="L53" s="13"/>
      <c r="M53" s="13"/>
      <c r="N53" s="13"/>
      <c r="O53" s="13"/>
      <c r="P53" s="13"/>
      <c r="Q53" s="8"/>
      <c r="R53" s="18"/>
      <c r="S53" s="19"/>
    </row>
    <row r="54" spans="2:19" ht="15" customHeight="1">
      <c r="B54" s="16"/>
      <c r="C54" s="13"/>
      <c r="D54" s="13"/>
      <c r="E54" s="13"/>
      <c r="F54" s="13"/>
      <c r="G54" s="13"/>
      <c r="H54" s="13"/>
      <c r="I54" s="13"/>
      <c r="J54" s="13"/>
      <c r="K54" s="13"/>
      <c r="L54" s="13"/>
      <c r="M54" s="13"/>
      <c r="N54" s="13"/>
      <c r="O54" s="13"/>
      <c r="P54" s="13"/>
      <c r="Q54" s="8"/>
      <c r="R54" s="18"/>
      <c r="S54" s="19"/>
    </row>
    <row r="55" spans="2:19" ht="6" customHeight="1">
      <c r="B55" s="15"/>
      <c r="C55" s="15"/>
      <c r="D55" s="15"/>
      <c r="E55" s="15"/>
      <c r="F55" s="15"/>
      <c r="G55" s="15"/>
      <c r="H55" s="15"/>
      <c r="I55" s="15"/>
      <c r="J55" s="15"/>
      <c r="K55" s="15"/>
      <c r="L55" s="15"/>
      <c r="M55" s="15"/>
      <c r="N55" s="15"/>
      <c r="O55" s="15"/>
      <c r="P55" s="15"/>
      <c r="Q55" s="15"/>
      <c r="S55" s="19"/>
    </row>
    <row r="56" spans="2:19" ht="15.75" customHeight="1">
      <c r="B56" s="1011" t="s">
        <v>449</v>
      </c>
      <c r="C56" s="1012"/>
      <c r="D56" s="1012"/>
      <c r="E56" s="1012"/>
      <c r="F56" s="1012"/>
      <c r="G56" s="1012"/>
      <c r="H56" s="1012"/>
      <c r="I56" s="1012"/>
      <c r="J56" s="1012"/>
      <c r="K56" s="1012"/>
      <c r="L56" s="1012"/>
      <c r="M56" s="1012"/>
      <c r="N56" s="1012"/>
      <c r="O56" s="1012"/>
      <c r="P56" s="1012"/>
      <c r="Q56" s="1013"/>
      <c r="R56" s="143"/>
      <c r="S56" s="19"/>
    </row>
    <row r="57" spans="2:19" ht="14.25" customHeight="1">
      <c r="B57" s="1014"/>
      <c r="C57" s="1015"/>
      <c r="D57" s="1015"/>
      <c r="E57" s="1015"/>
      <c r="F57" s="1015"/>
      <c r="G57" s="1015"/>
      <c r="H57" s="1015"/>
      <c r="I57" s="1015"/>
      <c r="J57" s="1015"/>
      <c r="K57" s="1015"/>
      <c r="L57" s="1015"/>
      <c r="M57" s="1015"/>
      <c r="N57" s="1015"/>
      <c r="O57" s="1015"/>
      <c r="P57" s="1015"/>
      <c r="Q57" s="1016"/>
      <c r="R57" s="143"/>
      <c r="S57" s="12"/>
    </row>
    <row r="58" spans="2:19" ht="14.25" customHeight="1">
      <c r="B58" s="1014"/>
      <c r="C58" s="1015"/>
      <c r="D58" s="1015"/>
      <c r="E58" s="1015"/>
      <c r="F58" s="1015"/>
      <c r="G58" s="1015"/>
      <c r="H58" s="1015"/>
      <c r="I58" s="1015"/>
      <c r="J58" s="1015"/>
      <c r="K58" s="1015"/>
      <c r="L58" s="1015"/>
      <c r="M58" s="1015"/>
      <c r="N58" s="1015"/>
      <c r="O58" s="1015"/>
      <c r="P58" s="1015"/>
      <c r="Q58" s="1016"/>
      <c r="R58" s="143"/>
      <c r="S58" s="12"/>
    </row>
    <row r="59" spans="2:19" ht="14.25" customHeight="1">
      <c r="B59" s="1017"/>
      <c r="C59" s="1018"/>
      <c r="D59" s="1018"/>
      <c r="E59" s="1018"/>
      <c r="F59" s="1018"/>
      <c r="G59" s="1018"/>
      <c r="H59" s="1018"/>
      <c r="I59" s="1018"/>
      <c r="J59" s="1018"/>
      <c r="K59" s="1018"/>
      <c r="L59" s="1018"/>
      <c r="M59" s="1018"/>
      <c r="N59" s="1018"/>
      <c r="O59" s="1018"/>
      <c r="P59" s="1018"/>
      <c r="Q59" s="1019"/>
      <c r="S59" s="12"/>
    </row>
    <row r="60" spans="2:19" ht="15" customHeight="1">
      <c r="S60" s="12"/>
    </row>
    <row r="61" spans="2:19" ht="15" customHeight="1">
      <c r="I61" s="743"/>
      <c r="J61" s="743"/>
      <c r="K61" s="743"/>
      <c r="S61" s="12"/>
    </row>
    <row r="62" spans="2:19" ht="15" customHeight="1">
      <c r="I62" s="743"/>
      <c r="J62" s="743"/>
      <c r="K62" s="743"/>
      <c r="S62" s="12"/>
    </row>
    <row r="63" spans="2:19" ht="15" customHeight="1">
      <c r="I63" s="743"/>
      <c r="J63" s="743"/>
      <c r="K63" s="743"/>
    </row>
    <row r="64" spans="2:19" ht="15" customHeight="1">
      <c r="I64" s="743"/>
      <c r="J64" s="743"/>
      <c r="K64" s="743"/>
    </row>
    <row r="65" spans="9:18" ht="15" customHeight="1">
      <c r="I65" s="743"/>
      <c r="J65" s="743"/>
      <c r="K65" s="743"/>
    </row>
    <row r="66" spans="9:18" ht="18" customHeight="1">
      <c r="I66" s="743"/>
      <c r="J66" s="743"/>
      <c r="K66" s="743"/>
      <c r="R66" s="523"/>
    </row>
    <row r="67" spans="9:18" ht="15" customHeight="1">
      <c r="I67" s="743"/>
      <c r="J67" s="743"/>
      <c r="K67" s="743"/>
    </row>
    <row r="68" spans="9:18" ht="15" customHeight="1">
      <c r="I68" s="743"/>
      <c r="J68" s="743"/>
      <c r="K68" s="743"/>
    </row>
    <row r="69" spans="9:18" ht="15" customHeight="1">
      <c r="I69" s="743"/>
      <c r="J69" s="743"/>
      <c r="K69" s="743"/>
    </row>
    <row r="70" spans="9:18" ht="15" customHeight="1">
      <c r="I70" s="743"/>
      <c r="J70" s="743"/>
      <c r="K70" s="743"/>
    </row>
    <row r="71" spans="9:18" ht="15" customHeight="1">
      <c r="I71" s="743"/>
      <c r="J71" s="743"/>
      <c r="K71" s="743"/>
    </row>
    <row r="180" spans="1:1" ht="15" customHeight="1">
      <c r="A180" s="769"/>
    </row>
  </sheetData>
  <mergeCells count="13">
    <mergeCell ref="F4:I4"/>
    <mergeCell ref="J4:Q4"/>
    <mergeCell ref="F5:I5"/>
    <mergeCell ref="J5:K5"/>
    <mergeCell ref="L5:Q5"/>
    <mergeCell ref="B56:Q59"/>
    <mergeCell ref="B38:Q38"/>
    <mergeCell ref="B5:E5"/>
    <mergeCell ref="P6:Q6"/>
    <mergeCell ref="H6:I6"/>
    <mergeCell ref="J6:K6"/>
    <mergeCell ref="L6:M6"/>
    <mergeCell ref="N6:O6"/>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4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00FF"/>
  </sheetPr>
  <dimension ref="A1:R180"/>
  <sheetViews>
    <sheetView workbookViewId="0">
      <selection activeCell="B2" sqref="B2"/>
    </sheetView>
  </sheetViews>
  <sheetFormatPr defaultColWidth="9" defaultRowHeight="15" customHeight="1"/>
  <cols>
    <col min="1" max="1" width="1.21875" customWidth="1"/>
    <col min="2" max="2" width="6.77734375" style="1" customWidth="1"/>
    <col min="3" max="3" width="2.6640625" style="1" customWidth="1"/>
    <col min="4" max="4" width="3.109375" style="1" customWidth="1"/>
    <col min="5" max="5" width="2.6640625" style="1" customWidth="1"/>
    <col min="6" max="9" width="8.6640625" style="1" customWidth="1"/>
    <col min="10" max="14" width="8.109375" style="1" customWidth="1"/>
    <col min="15" max="15" width="4.88671875" customWidth="1"/>
    <col min="16" max="16" width="2.21875" customWidth="1"/>
    <col min="17" max="17" width="10.5546875" bestFit="1" customWidth="1"/>
  </cols>
  <sheetData>
    <row r="1" spans="2:15" ht="13.5" customHeight="1"/>
    <row r="2" spans="2:15" ht="18" customHeight="1">
      <c r="B2" s="215" t="s">
        <v>89</v>
      </c>
      <c r="F2" s="2"/>
      <c r="G2" s="1039"/>
      <c r="H2" s="880"/>
      <c r="I2" s="880"/>
      <c r="J2" s="880"/>
      <c r="K2" s="880"/>
      <c r="L2" s="880"/>
      <c r="M2" s="880"/>
      <c r="N2" s="2"/>
    </row>
    <row r="3" spans="2:15" ht="15" customHeight="1">
      <c r="B3" s="216" t="s">
        <v>90</v>
      </c>
      <c r="F3" s="76"/>
      <c r="G3" s="880"/>
      <c r="H3" s="880"/>
      <c r="I3" s="880"/>
      <c r="J3" s="880"/>
      <c r="K3" s="880"/>
      <c r="L3" s="880"/>
      <c r="M3" s="880"/>
      <c r="N3" s="77" t="s">
        <v>123</v>
      </c>
    </row>
    <row r="4" spans="2:15" s="88" customFormat="1" ht="15" customHeight="1">
      <c r="B4" s="114"/>
      <c r="C4" s="148"/>
      <c r="D4" s="148"/>
      <c r="E4" s="3"/>
      <c r="F4" s="1040" t="s">
        <v>59</v>
      </c>
      <c r="G4" s="1041"/>
      <c r="H4" s="1041"/>
      <c r="I4" s="1042"/>
      <c r="J4" s="1040" t="s">
        <v>56</v>
      </c>
      <c r="K4" s="1041"/>
      <c r="L4" s="1041"/>
      <c r="M4" s="1041"/>
      <c r="N4" s="1042"/>
    </row>
    <row r="5" spans="2:15" s="88" customFormat="1" ht="15" customHeight="1">
      <c r="B5" s="1052" t="s">
        <v>0</v>
      </c>
      <c r="C5" s="1053"/>
      <c r="D5" s="1053"/>
      <c r="E5" s="1054"/>
      <c r="F5" s="78" t="s">
        <v>103</v>
      </c>
      <c r="G5" s="79"/>
      <c r="H5" s="1040" t="s">
        <v>136</v>
      </c>
      <c r="I5" s="1042"/>
      <c r="J5" s="1040" t="s">
        <v>202</v>
      </c>
      <c r="K5" s="1041"/>
      <c r="L5" s="1042"/>
      <c r="M5" s="1055" t="s">
        <v>104</v>
      </c>
      <c r="N5" s="1055" t="s">
        <v>105</v>
      </c>
    </row>
    <row r="6" spans="2:15" s="88" customFormat="1" ht="15" customHeight="1">
      <c r="B6" s="5"/>
      <c r="C6" s="108"/>
      <c r="D6" s="108"/>
      <c r="E6" s="149"/>
      <c r="F6" s="80" t="s">
        <v>50</v>
      </c>
      <c r="G6" s="81" t="s">
        <v>49</v>
      </c>
      <c r="H6" s="74" t="s">
        <v>51</v>
      </c>
      <c r="I6" s="75" t="s">
        <v>52</v>
      </c>
      <c r="J6" s="81" t="s">
        <v>106</v>
      </c>
      <c r="K6" s="74" t="s">
        <v>51</v>
      </c>
      <c r="L6" s="74" t="s">
        <v>52</v>
      </c>
      <c r="M6" s="1056"/>
      <c r="N6" s="1056"/>
    </row>
    <row r="7" spans="2:15" s="88" customFormat="1" ht="15" hidden="1" customHeight="1">
      <c r="B7" s="114">
        <v>20</v>
      </c>
      <c r="C7" s="148" t="s">
        <v>96</v>
      </c>
      <c r="D7" s="148"/>
      <c r="E7" s="448"/>
      <c r="F7" s="328">
        <f>H7+I7</f>
        <v>26515</v>
      </c>
      <c r="G7" s="338"/>
      <c r="H7" s="85">
        <v>12507</v>
      </c>
      <c r="I7" s="336">
        <v>14008</v>
      </c>
      <c r="J7" s="332">
        <v>-9.8000000000000007</v>
      </c>
      <c r="K7" s="333">
        <v>-13.3</v>
      </c>
      <c r="L7" s="332">
        <v>-6.6</v>
      </c>
      <c r="M7" s="333">
        <v>-8.6999999999999993</v>
      </c>
      <c r="N7" s="329">
        <v>-11</v>
      </c>
      <c r="O7" s="170"/>
    </row>
    <row r="8" spans="2:15" s="88" customFormat="1" ht="15" hidden="1" customHeight="1">
      <c r="B8" s="105">
        <v>21</v>
      </c>
      <c r="C8" s="148" t="s">
        <v>96</v>
      </c>
      <c r="D8" s="148"/>
      <c r="E8" s="437"/>
      <c r="F8" s="103">
        <v>29605</v>
      </c>
      <c r="G8" s="339"/>
      <c r="H8" s="337">
        <v>16004</v>
      </c>
      <c r="I8" s="103">
        <v>13601</v>
      </c>
      <c r="J8" s="326"/>
      <c r="K8" s="334"/>
      <c r="L8" s="326"/>
      <c r="M8" s="334">
        <v>8.4</v>
      </c>
      <c r="N8" s="102">
        <v>6.8</v>
      </c>
      <c r="O8" s="170"/>
    </row>
    <row r="9" spans="2:15" s="88" customFormat="1" ht="15" hidden="1" customHeight="1">
      <c r="B9" s="105">
        <v>22</v>
      </c>
      <c r="C9" s="148" t="s">
        <v>96</v>
      </c>
      <c r="D9" s="106"/>
      <c r="E9" s="437"/>
      <c r="F9" s="103">
        <v>26879</v>
      </c>
      <c r="G9" s="339"/>
      <c r="H9" s="337">
        <v>14834</v>
      </c>
      <c r="I9" s="103">
        <v>12045</v>
      </c>
      <c r="J9" s="326">
        <v>-9.1999999999999993</v>
      </c>
      <c r="K9" s="334">
        <v>-7.3</v>
      </c>
      <c r="L9" s="326">
        <v>-11.4</v>
      </c>
      <c r="M9" s="334">
        <v>-5.7</v>
      </c>
      <c r="N9" s="102">
        <v>-7</v>
      </c>
      <c r="O9" s="170"/>
    </row>
    <row r="10" spans="2:15" s="88" customFormat="1" ht="15" hidden="1" customHeight="1">
      <c r="B10" s="105">
        <v>25</v>
      </c>
      <c r="C10" s="148" t="s">
        <v>96</v>
      </c>
      <c r="D10" s="106"/>
      <c r="E10" s="437"/>
      <c r="F10" s="103">
        <v>33864</v>
      </c>
      <c r="G10" s="339"/>
      <c r="H10" s="337">
        <v>15827</v>
      </c>
      <c r="I10" s="103">
        <v>18037</v>
      </c>
      <c r="J10" s="326">
        <v>10.6</v>
      </c>
      <c r="K10" s="334">
        <v>4.5</v>
      </c>
      <c r="L10" s="326">
        <v>16.600000000000001</v>
      </c>
      <c r="M10" s="334">
        <v>8.1999999999999993</v>
      </c>
      <c r="N10" s="102">
        <v>9</v>
      </c>
      <c r="O10" s="170"/>
    </row>
    <row r="11" spans="2:15" s="88" customFormat="1" ht="15" customHeight="1">
      <c r="B11" s="621" t="s">
        <v>427</v>
      </c>
      <c r="C11" s="106" t="s">
        <v>96</v>
      </c>
      <c r="D11" s="106"/>
      <c r="E11" s="669"/>
      <c r="F11" s="671">
        <v>24845</v>
      </c>
      <c r="G11" s="104"/>
      <c r="H11" s="95">
        <v>12868</v>
      </c>
      <c r="I11" s="101">
        <v>11977</v>
      </c>
      <c r="J11" s="326">
        <v>-9.6999999999999993</v>
      </c>
      <c r="K11" s="672">
        <v>-8.5</v>
      </c>
      <c r="L11" s="327">
        <v>-11</v>
      </c>
      <c r="M11" s="334">
        <v>-11.5</v>
      </c>
      <c r="N11" s="670">
        <v>-10.1</v>
      </c>
      <c r="O11" s="170"/>
    </row>
    <row r="12" spans="2:15" s="88" customFormat="1" ht="15" customHeight="1">
      <c r="B12" s="526">
        <v>4</v>
      </c>
      <c r="C12" s="106"/>
      <c r="D12" s="106"/>
      <c r="E12" s="622"/>
      <c r="F12" s="671">
        <v>25044</v>
      </c>
      <c r="G12" s="104"/>
      <c r="H12" s="95">
        <v>13222</v>
      </c>
      <c r="I12" s="101">
        <v>11822</v>
      </c>
      <c r="J12" s="326">
        <v>0.8</v>
      </c>
      <c r="K12" s="672">
        <v>2.8</v>
      </c>
      <c r="L12" s="327">
        <v>-1.3</v>
      </c>
      <c r="M12" s="334">
        <v>4.9000000000000004</v>
      </c>
      <c r="N12" s="670">
        <v>4.2</v>
      </c>
      <c r="O12" s="170"/>
    </row>
    <row r="13" spans="2:15" s="88" customFormat="1" ht="15" customHeight="1">
      <c r="B13" s="526">
        <v>5</v>
      </c>
      <c r="C13" s="106"/>
      <c r="D13" s="106"/>
      <c r="E13" s="622"/>
      <c r="F13" s="671">
        <v>26456</v>
      </c>
      <c r="G13" s="104"/>
      <c r="H13" s="95">
        <v>14459</v>
      </c>
      <c r="I13" s="101">
        <v>11997</v>
      </c>
      <c r="J13" s="326">
        <v>5.6</v>
      </c>
      <c r="K13" s="672">
        <v>9.4</v>
      </c>
      <c r="L13" s="327">
        <v>1.5</v>
      </c>
      <c r="M13" s="334">
        <v>6.1</v>
      </c>
      <c r="N13" s="670">
        <v>5.4</v>
      </c>
      <c r="O13" s="170"/>
    </row>
    <row r="14" spans="2:15" s="88" customFormat="1" ht="15" customHeight="1">
      <c r="B14" s="526">
        <v>6</v>
      </c>
      <c r="C14" s="106"/>
      <c r="D14" s="106"/>
      <c r="E14" s="622"/>
      <c r="F14" s="671">
        <v>27645</v>
      </c>
      <c r="G14" s="104"/>
      <c r="H14" s="95">
        <v>15293</v>
      </c>
      <c r="I14" s="101">
        <v>12352</v>
      </c>
      <c r="J14" s="326">
        <v>4.5</v>
      </c>
      <c r="K14" s="672">
        <v>5.8</v>
      </c>
      <c r="L14" s="327">
        <v>3</v>
      </c>
      <c r="M14" s="334">
        <v>3.2</v>
      </c>
      <c r="N14" s="670">
        <v>1.4</v>
      </c>
      <c r="O14" s="170"/>
    </row>
    <row r="15" spans="2:15" s="88" customFormat="1" ht="15" customHeight="1">
      <c r="B15" s="526">
        <v>7</v>
      </c>
      <c r="C15" s="106"/>
      <c r="D15" s="106"/>
      <c r="E15" s="622"/>
      <c r="F15" s="671">
        <f>H15+I15</f>
        <v>26591</v>
      </c>
      <c r="G15" s="104"/>
      <c r="H15" s="95">
        <v>14336</v>
      </c>
      <c r="I15" s="101">
        <v>12255</v>
      </c>
      <c r="J15" s="326">
        <v>-3.8</v>
      </c>
      <c r="K15" s="672">
        <v>-6.3</v>
      </c>
      <c r="L15" s="327">
        <v>-0.8</v>
      </c>
      <c r="M15" s="334">
        <v>4</v>
      </c>
      <c r="N15" s="670">
        <v>8.5</v>
      </c>
      <c r="O15" s="170"/>
    </row>
    <row r="16" spans="2:15" s="88" customFormat="1" ht="15" customHeight="1">
      <c r="B16" s="526"/>
      <c r="C16" s="106"/>
      <c r="D16" s="106"/>
      <c r="E16" s="622"/>
      <c r="F16" s="671"/>
      <c r="G16" s="104"/>
      <c r="H16" s="95"/>
      <c r="I16" s="101"/>
      <c r="J16" s="326"/>
      <c r="K16" s="672"/>
      <c r="L16" s="327"/>
      <c r="M16" s="334"/>
      <c r="N16" s="670"/>
    </row>
    <row r="17" spans="2:18" s="88" customFormat="1" ht="13.5" customHeight="1">
      <c r="B17" s="621" t="s">
        <v>430</v>
      </c>
      <c r="C17" s="106" t="s">
        <v>98</v>
      </c>
      <c r="D17" s="106">
        <v>1</v>
      </c>
      <c r="E17" s="622" t="s">
        <v>195</v>
      </c>
      <c r="F17" s="671">
        <v>2264</v>
      </c>
      <c r="G17" s="104">
        <v>1.5</v>
      </c>
      <c r="H17" s="95">
        <v>1315</v>
      </c>
      <c r="I17" s="101">
        <v>949</v>
      </c>
      <c r="J17" s="326">
        <v>6.7</v>
      </c>
      <c r="K17" s="672">
        <v>6.3</v>
      </c>
      <c r="L17" s="327">
        <v>7.4</v>
      </c>
      <c r="M17" s="334">
        <v>14.213322686649676</v>
      </c>
      <c r="N17" s="670">
        <v>15.012546721182019</v>
      </c>
    </row>
    <row r="18" spans="2:18" s="88" customFormat="1" ht="13.5" customHeight="1">
      <c r="B18" s="621"/>
      <c r="C18" s="106"/>
      <c r="D18" s="106">
        <v>2</v>
      </c>
      <c r="E18" s="622"/>
      <c r="F18" s="671">
        <v>2693</v>
      </c>
      <c r="G18" s="104">
        <v>18.899999999999999</v>
      </c>
      <c r="H18" s="95">
        <v>1421</v>
      </c>
      <c r="I18" s="101">
        <v>1272</v>
      </c>
      <c r="J18" s="326">
        <v>22.8</v>
      </c>
      <c r="K18" s="672">
        <v>8.1999999999999993</v>
      </c>
      <c r="L18" s="327">
        <v>44.5</v>
      </c>
      <c r="M18" s="334">
        <v>20.9</v>
      </c>
      <c r="N18" s="670">
        <v>18.899999999999999</v>
      </c>
    </row>
    <row r="19" spans="2:18" s="88" customFormat="1" ht="13.5" customHeight="1">
      <c r="B19" s="621"/>
      <c r="C19" s="106"/>
      <c r="D19" s="106">
        <v>3</v>
      </c>
      <c r="E19" s="622"/>
      <c r="F19" s="671">
        <v>2917</v>
      </c>
      <c r="G19" s="104">
        <v>8.3000000000000007</v>
      </c>
      <c r="H19" s="95">
        <v>1664</v>
      </c>
      <c r="I19" s="101">
        <v>1253</v>
      </c>
      <c r="J19" s="326">
        <v>11.8</v>
      </c>
      <c r="K19" s="672">
        <v>3.7</v>
      </c>
      <c r="L19" s="327">
        <v>24.7</v>
      </c>
      <c r="M19" s="334">
        <v>11</v>
      </c>
      <c r="N19" s="670">
        <v>9.5</v>
      </c>
    </row>
    <row r="20" spans="2:18" s="88" customFormat="1" ht="13.5" customHeight="1">
      <c r="B20" s="621"/>
      <c r="C20" s="106"/>
      <c r="D20" s="106">
        <v>4</v>
      </c>
      <c r="E20" s="622"/>
      <c r="F20" s="671">
        <v>1962</v>
      </c>
      <c r="G20" s="104">
        <v>-32.700000000000003</v>
      </c>
      <c r="H20" s="95">
        <v>1063</v>
      </c>
      <c r="I20" s="101">
        <v>899</v>
      </c>
      <c r="J20" s="326">
        <v>7.7</v>
      </c>
      <c r="K20" s="672">
        <v>2.9</v>
      </c>
      <c r="L20" s="327">
        <v>13.9</v>
      </c>
      <c r="M20" s="334">
        <v>13.6</v>
      </c>
      <c r="N20" s="670">
        <v>11</v>
      </c>
      <c r="Q20" s="741"/>
    </row>
    <row r="21" spans="2:18" s="88" customFormat="1" ht="13.5" customHeight="1">
      <c r="B21" s="621"/>
      <c r="C21" s="106"/>
      <c r="D21" s="106">
        <v>5</v>
      </c>
      <c r="E21" s="622"/>
      <c r="F21" s="671">
        <v>1888</v>
      </c>
      <c r="G21" s="104">
        <v>-3.8</v>
      </c>
      <c r="H21" s="95">
        <v>1005</v>
      </c>
      <c r="I21" s="101">
        <v>883</v>
      </c>
      <c r="J21" s="326">
        <v>1.5</v>
      </c>
      <c r="K21" s="672">
        <v>2.4</v>
      </c>
      <c r="L21" s="327">
        <v>0.5</v>
      </c>
      <c r="M21" s="334">
        <v>2.9</v>
      </c>
      <c r="N21" s="670">
        <v>3.1</v>
      </c>
      <c r="Q21" s="741"/>
      <c r="R21" s="739"/>
    </row>
    <row r="22" spans="2:18" s="88" customFormat="1" ht="13.5" customHeight="1">
      <c r="B22" s="621"/>
      <c r="C22" s="106"/>
      <c r="D22" s="106">
        <v>6</v>
      </c>
      <c r="E22" s="622"/>
      <c r="F22" s="671">
        <v>2278</v>
      </c>
      <c r="G22" s="104">
        <v>20.7</v>
      </c>
      <c r="H22" s="95">
        <v>1230</v>
      </c>
      <c r="I22" s="101">
        <v>1048</v>
      </c>
      <c r="J22" s="326">
        <v>4.7</v>
      </c>
      <c r="K22" s="672">
        <v>1.1000000000000001</v>
      </c>
      <c r="L22" s="327">
        <v>9.4</v>
      </c>
      <c r="M22" s="334">
        <v>6.7</v>
      </c>
      <c r="N22" s="670">
        <v>5.5</v>
      </c>
    </row>
    <row r="23" spans="2:18" s="88" customFormat="1" ht="13.5" customHeight="1">
      <c r="B23" s="621"/>
      <c r="C23" s="106"/>
      <c r="D23" s="106">
        <v>7</v>
      </c>
      <c r="E23" s="622"/>
      <c r="F23" s="671">
        <v>2160</v>
      </c>
      <c r="G23" s="104">
        <v>-5.2</v>
      </c>
      <c r="H23" s="95">
        <v>1189</v>
      </c>
      <c r="I23" s="101">
        <v>971</v>
      </c>
      <c r="J23" s="326">
        <v>-6.1</v>
      </c>
      <c r="K23" s="672">
        <v>-9</v>
      </c>
      <c r="L23" s="327">
        <v>-2.2000000000000002</v>
      </c>
      <c r="M23" s="334">
        <v>-2.8</v>
      </c>
      <c r="N23" s="670">
        <v>-3.8</v>
      </c>
    </row>
    <row r="24" spans="2:18" s="88" customFormat="1" ht="13.5" customHeight="1">
      <c r="B24" s="621"/>
      <c r="C24" s="106"/>
      <c r="D24" s="106">
        <v>8</v>
      </c>
      <c r="E24" s="622"/>
      <c r="F24" s="671">
        <v>1722</v>
      </c>
      <c r="G24" s="104">
        <v>-20.3</v>
      </c>
      <c r="H24" s="95">
        <v>954</v>
      </c>
      <c r="I24" s="101">
        <v>768</v>
      </c>
      <c r="J24" s="326">
        <v>-15.5</v>
      </c>
      <c r="K24" s="672">
        <v>-15.3</v>
      </c>
      <c r="L24" s="327">
        <v>-15.9</v>
      </c>
      <c r="M24" s="334">
        <v>-6.8</v>
      </c>
      <c r="N24" s="670">
        <v>-8.1999999999999993</v>
      </c>
    </row>
    <row r="25" spans="2:18" s="88" customFormat="1" ht="13.5" customHeight="1">
      <c r="B25" s="621"/>
      <c r="C25" s="106"/>
      <c r="D25" s="106">
        <v>9</v>
      </c>
      <c r="E25" s="622"/>
      <c r="F25" s="671">
        <v>2408</v>
      </c>
      <c r="G25" s="104">
        <v>39.799999999999997</v>
      </c>
      <c r="H25" s="95">
        <v>1288</v>
      </c>
      <c r="I25" s="101">
        <v>1120</v>
      </c>
      <c r="J25" s="326">
        <v>-11.6</v>
      </c>
      <c r="K25" s="672">
        <v>-11.5</v>
      </c>
      <c r="L25" s="327">
        <v>-11.7</v>
      </c>
      <c r="M25" s="334">
        <v>-3.2</v>
      </c>
      <c r="N25" s="670">
        <v>-2.5</v>
      </c>
    </row>
    <row r="26" spans="2:18" s="88" customFormat="1" ht="13.5" customHeight="1">
      <c r="B26" s="621"/>
      <c r="C26" s="106"/>
      <c r="D26" s="106">
        <v>10</v>
      </c>
      <c r="E26" s="622"/>
      <c r="F26" s="671">
        <v>2344</v>
      </c>
      <c r="G26" s="104">
        <v>-2.7</v>
      </c>
      <c r="H26" s="95">
        <v>1185</v>
      </c>
      <c r="I26" s="101">
        <v>1159</v>
      </c>
      <c r="J26" s="326">
        <v>1.3</v>
      </c>
      <c r="K26" s="672">
        <v>-12.1</v>
      </c>
      <c r="L26" s="327">
        <v>19.899999999999999</v>
      </c>
      <c r="M26" s="334">
        <v>0.8</v>
      </c>
      <c r="N26" s="670">
        <v>-2.9</v>
      </c>
    </row>
    <row r="27" spans="2:18" s="88" customFormat="1" ht="13.5" customHeight="1">
      <c r="B27" s="621"/>
      <c r="C27" s="106"/>
      <c r="D27" s="106">
        <v>11</v>
      </c>
      <c r="E27" s="622"/>
      <c r="F27" s="671">
        <v>2111</v>
      </c>
      <c r="G27" s="104">
        <v>-9.9</v>
      </c>
      <c r="H27" s="95">
        <v>1170</v>
      </c>
      <c r="I27" s="101">
        <v>941</v>
      </c>
      <c r="J27" s="326">
        <v>-8.5</v>
      </c>
      <c r="K27" s="672">
        <v>-12.9</v>
      </c>
      <c r="L27" s="327">
        <v>-2.2000000000000002</v>
      </c>
      <c r="M27" s="334">
        <v>-4.4000000000000004</v>
      </c>
      <c r="N27" s="670">
        <v>-7</v>
      </c>
    </row>
    <row r="28" spans="2:18" s="88" customFormat="1" ht="13.5" customHeight="1">
      <c r="B28" s="621"/>
      <c r="C28" s="106"/>
      <c r="D28" s="106">
        <v>12</v>
      </c>
      <c r="E28" s="622"/>
      <c r="F28" s="671">
        <v>1974</v>
      </c>
      <c r="G28" s="104">
        <v>-6.5</v>
      </c>
      <c r="H28" s="95">
        <v>1049</v>
      </c>
      <c r="I28" s="101">
        <v>925</v>
      </c>
      <c r="J28" s="326">
        <v>-11.5</v>
      </c>
      <c r="K28" s="672">
        <v>-3</v>
      </c>
      <c r="L28" s="327">
        <v>-19.5</v>
      </c>
      <c r="M28" s="334">
        <v>-5.8</v>
      </c>
      <c r="N28" s="670">
        <v>-0.9</v>
      </c>
    </row>
    <row r="29" spans="2:18" s="88" customFormat="1" ht="13.5" customHeight="1">
      <c r="B29" s="621">
        <v>8</v>
      </c>
      <c r="C29" s="106" t="s">
        <v>98</v>
      </c>
      <c r="D29" s="106">
        <v>1</v>
      </c>
      <c r="E29" s="622" t="s">
        <v>195</v>
      </c>
      <c r="F29" s="671">
        <v>2353</v>
      </c>
      <c r="G29" s="104">
        <v>19.2</v>
      </c>
      <c r="H29" s="95">
        <v>1267</v>
      </c>
      <c r="I29" s="101">
        <v>1086</v>
      </c>
      <c r="J29" s="326">
        <v>3.9</v>
      </c>
      <c r="K29" s="672">
        <v>-3.7</v>
      </c>
      <c r="L29" s="327">
        <v>14.4</v>
      </c>
      <c r="M29" s="334">
        <v>-3.2</v>
      </c>
      <c r="N29" s="670">
        <v>-6.2</v>
      </c>
    </row>
    <row r="30" spans="2:18" s="88" customFormat="1" ht="13.5" customHeight="1">
      <c r="B30" s="621"/>
      <c r="C30" s="106"/>
      <c r="D30" s="106">
        <v>2</v>
      </c>
      <c r="E30" s="622"/>
      <c r="F30" s="671">
        <v>2360</v>
      </c>
      <c r="G30" s="104">
        <v>0.3</v>
      </c>
      <c r="H30" s="95">
        <v>1312</v>
      </c>
      <c r="I30" s="101">
        <v>1048</v>
      </c>
      <c r="J30" s="326">
        <v>-12.4</v>
      </c>
      <c r="K30" s="672">
        <v>-7.7</v>
      </c>
      <c r="L30" s="327">
        <v>-17.600000000000001</v>
      </c>
      <c r="M30" s="334">
        <v>-7.7</v>
      </c>
      <c r="N30" s="670">
        <v>-7.4</v>
      </c>
    </row>
    <row r="31" spans="2:18" s="88" customFormat="1" ht="13.5" customHeight="1">
      <c r="B31" s="718"/>
      <c r="D31" s="88">
        <v>3</v>
      </c>
      <c r="E31" s="622"/>
      <c r="F31" s="671">
        <v>2671</v>
      </c>
      <c r="G31" s="104">
        <v>13.2</v>
      </c>
      <c r="H31" s="95">
        <v>1624</v>
      </c>
      <c r="I31" s="101">
        <v>1047</v>
      </c>
      <c r="J31" s="326">
        <v>-8.4</v>
      </c>
      <c r="K31" s="672">
        <v>-2.4</v>
      </c>
      <c r="L31" s="327">
        <v>-16.399999999999999</v>
      </c>
      <c r="M31" s="334">
        <v>0.4</v>
      </c>
      <c r="N31" s="670">
        <v>-3.2</v>
      </c>
    </row>
    <row r="32" spans="2:18" s="88" customFormat="1" ht="13.5" customHeight="1">
      <c r="B32" s="621"/>
      <c r="C32" s="106"/>
      <c r="D32" s="88">
        <v>4</v>
      </c>
      <c r="E32" s="622"/>
      <c r="F32" s="671">
        <v>2075</v>
      </c>
      <c r="G32" s="104">
        <v>-22.3</v>
      </c>
      <c r="H32" s="95">
        <v>1282</v>
      </c>
      <c r="I32" s="101">
        <v>793</v>
      </c>
      <c r="J32" s="326">
        <v>5.8</v>
      </c>
      <c r="K32" s="672">
        <v>20.6</v>
      </c>
      <c r="L32" s="327">
        <v>-11.8</v>
      </c>
      <c r="M32" s="334">
        <v>7.2</v>
      </c>
      <c r="N32" s="670">
        <v>9.6999999999999993</v>
      </c>
    </row>
    <row r="33" spans="2:14" s="88" customFormat="1" ht="13.5" customHeight="1">
      <c r="B33" s="621"/>
      <c r="C33" s="106"/>
      <c r="D33" s="88">
        <v>5</v>
      </c>
      <c r="F33" s="671">
        <v>1835</v>
      </c>
      <c r="G33" s="104">
        <v>-11.6</v>
      </c>
      <c r="H33" s="95">
        <v>1067</v>
      </c>
      <c r="I33" s="101">
        <v>768</v>
      </c>
      <c r="J33" s="326">
        <v>-2.8</v>
      </c>
      <c r="K33" s="672">
        <v>6.2</v>
      </c>
      <c r="L33" s="327">
        <v>-13</v>
      </c>
      <c r="M33" s="334"/>
      <c r="N33" s="670"/>
    </row>
    <row r="34" spans="2:14" s="88" customFormat="1" ht="13.5" customHeight="1">
      <c r="B34" s="621"/>
      <c r="C34" s="106"/>
      <c r="D34" s="88">
        <v>6</v>
      </c>
      <c r="F34" s="671">
        <v>2515</v>
      </c>
      <c r="G34" s="104">
        <v>37.1</v>
      </c>
      <c r="H34" s="95">
        <v>1413</v>
      </c>
      <c r="I34" s="101">
        <v>1102</v>
      </c>
      <c r="J34" s="326">
        <v>10.4</v>
      </c>
      <c r="K34" s="672">
        <v>14.9</v>
      </c>
      <c r="L34" s="327">
        <v>5.2</v>
      </c>
      <c r="M34" s="334"/>
      <c r="N34" s="670"/>
    </row>
    <row r="35" spans="2:14" s="88" customFormat="1" ht="13.5" customHeight="1">
      <c r="B35" s="107"/>
      <c r="C35" s="108"/>
      <c r="D35" s="108"/>
      <c r="E35" s="449"/>
      <c r="F35" s="109"/>
      <c r="G35" s="110"/>
      <c r="H35" s="87"/>
      <c r="I35" s="111"/>
      <c r="J35" s="330"/>
      <c r="K35" s="113"/>
      <c r="L35" s="331"/>
      <c r="M35" s="335"/>
      <c r="N35" s="112"/>
    </row>
    <row r="36" spans="2:14" s="65" customFormat="1" ht="15" customHeight="1">
      <c r="B36" s="173" t="s">
        <v>258</v>
      </c>
      <c r="C36" s="174"/>
      <c r="D36" s="174"/>
      <c r="E36" s="174"/>
      <c r="F36" s="174"/>
      <c r="G36" s="174"/>
      <c r="H36" s="174"/>
      <c r="I36" s="174"/>
      <c r="J36" s="174"/>
      <c r="K36" s="174"/>
      <c r="L36" s="174"/>
      <c r="M36" s="174"/>
      <c r="N36" s="175"/>
    </row>
    <row r="37" spans="2:14" s="65" customFormat="1" ht="15" customHeight="1">
      <c r="B37" s="617" t="s">
        <v>345</v>
      </c>
      <c r="C37" s="176"/>
      <c r="D37" s="176"/>
      <c r="E37" s="176"/>
      <c r="F37" s="176"/>
      <c r="G37" s="176"/>
      <c r="H37" s="176"/>
      <c r="I37" s="176"/>
      <c r="J37" s="176"/>
      <c r="K37" s="176"/>
      <c r="L37" s="176"/>
      <c r="M37" s="176"/>
      <c r="N37" s="177"/>
    </row>
    <row r="38" spans="2:14" s="65" customFormat="1" ht="15" customHeight="1">
      <c r="B38" s="674" t="s">
        <v>252</v>
      </c>
      <c r="C38" s="176"/>
      <c r="D38" s="176"/>
      <c r="E38" s="176"/>
      <c r="F38" s="176"/>
      <c r="G38" s="176"/>
      <c r="H38" s="176"/>
      <c r="I38" s="176"/>
      <c r="J38" s="176"/>
      <c r="K38" s="176"/>
      <c r="L38" s="176"/>
      <c r="M38" s="176"/>
      <c r="N38" s="177"/>
    </row>
    <row r="39" spans="2:14" s="65" customFormat="1" ht="15" customHeight="1">
      <c r="B39" s="675" t="s">
        <v>347</v>
      </c>
      <c r="C39" s="176"/>
      <c r="D39" s="176"/>
      <c r="E39" s="176"/>
      <c r="F39" s="176"/>
      <c r="G39" s="176"/>
      <c r="H39" s="176"/>
      <c r="I39" s="176"/>
      <c r="J39" s="176"/>
      <c r="K39" s="176"/>
      <c r="L39" s="176"/>
      <c r="M39" s="176"/>
      <c r="N39" s="673"/>
    </row>
    <row r="40" spans="2:14" s="65" customFormat="1" ht="15" customHeight="1">
      <c r="B40" s="675"/>
      <c r="C40" s="626"/>
      <c r="D40" s="626"/>
      <c r="E40" s="626"/>
      <c r="F40" s="626"/>
      <c r="G40" s="626"/>
      <c r="H40" s="626"/>
      <c r="I40" s="626"/>
      <c r="J40" s="626"/>
      <c r="K40" s="626"/>
      <c r="L40" s="626"/>
      <c r="M40" s="626"/>
      <c r="N40" s="628"/>
    </row>
    <row r="41" spans="2:14" s="65" customFormat="1" ht="15" customHeight="1">
      <c r="B41" s="150"/>
      <c r="C41" s="151"/>
      <c r="D41" s="151"/>
      <c r="E41" s="151"/>
      <c r="F41" s="151"/>
      <c r="G41" s="151"/>
      <c r="H41" s="151"/>
      <c r="I41" s="151"/>
      <c r="J41" s="151"/>
      <c r="K41" s="151"/>
      <c r="L41" s="151"/>
      <c r="M41" s="151"/>
      <c r="N41" s="152"/>
    </row>
    <row r="42" spans="2:14" s="28" customFormat="1" ht="15" customHeight="1">
      <c r="B42" s="82"/>
      <c r="C42" s="2"/>
      <c r="D42" s="2"/>
      <c r="E42" s="2"/>
      <c r="F42" s="2"/>
      <c r="G42" s="2"/>
      <c r="H42" s="2"/>
      <c r="I42" s="2"/>
      <c r="J42" s="2"/>
      <c r="K42" s="2"/>
      <c r="L42" s="2"/>
      <c r="M42" s="2"/>
      <c r="N42" s="153"/>
    </row>
    <row r="43" spans="2:14" s="28" customFormat="1" ht="15" customHeight="1">
      <c r="B43" s="82"/>
      <c r="C43" s="2"/>
      <c r="D43" s="2"/>
      <c r="E43" s="2"/>
      <c r="F43" s="2"/>
      <c r="G43" s="2"/>
      <c r="H43" s="2"/>
      <c r="I43" s="2"/>
      <c r="J43" s="2"/>
      <c r="K43" s="2"/>
      <c r="L43" s="2"/>
      <c r="M43" s="2"/>
      <c r="N43" s="153"/>
    </row>
    <row r="44" spans="2:14" s="28" customFormat="1" ht="15" customHeight="1">
      <c r="B44" s="82"/>
      <c r="C44" s="2"/>
      <c r="D44" s="2"/>
      <c r="E44" s="2"/>
      <c r="F44" s="2"/>
      <c r="G44" s="2"/>
      <c r="H44" s="2"/>
      <c r="I44" s="2"/>
      <c r="J44" s="2"/>
      <c r="K44" s="2"/>
      <c r="L44" s="2"/>
      <c r="M44" s="2"/>
      <c r="N44" s="153"/>
    </row>
    <row r="45" spans="2:14" s="28" customFormat="1" ht="15" customHeight="1">
      <c r="B45" s="82"/>
      <c r="C45" s="2"/>
      <c r="D45" s="2"/>
      <c r="E45" s="2"/>
      <c r="F45" s="2"/>
      <c r="G45" s="2"/>
      <c r="H45" s="2"/>
      <c r="I45" s="2"/>
      <c r="J45" s="2"/>
      <c r="K45" s="2"/>
      <c r="L45" s="2"/>
      <c r="M45" s="2"/>
      <c r="N45" s="153"/>
    </row>
    <row r="46" spans="2:14" s="28" customFormat="1" ht="15" customHeight="1">
      <c r="B46" s="82"/>
      <c r="C46" s="2"/>
      <c r="D46" s="2"/>
      <c r="E46" s="2"/>
      <c r="F46" s="2"/>
      <c r="G46" s="2"/>
      <c r="H46" s="2"/>
      <c r="I46" s="2"/>
      <c r="J46" s="2"/>
      <c r="K46" s="2"/>
      <c r="L46" s="2"/>
      <c r="M46" s="2"/>
      <c r="N46" s="7"/>
    </row>
    <row r="47" spans="2:14" s="28" customFormat="1" ht="15" customHeight="1">
      <c r="B47" s="82"/>
      <c r="C47" s="2"/>
      <c r="D47" s="2"/>
      <c r="E47" s="2"/>
      <c r="F47" s="2"/>
      <c r="G47" s="2"/>
      <c r="H47" s="2"/>
      <c r="I47" s="2"/>
      <c r="J47" s="2"/>
      <c r="K47" s="2"/>
      <c r="L47" s="2"/>
      <c r="M47" s="2"/>
      <c r="N47" s="7"/>
    </row>
    <row r="48" spans="2:14" s="28" customFormat="1" ht="15" customHeight="1">
      <c r="B48" s="82"/>
      <c r="C48" s="2"/>
      <c r="D48" s="2"/>
      <c r="E48" s="2"/>
      <c r="F48" s="2"/>
      <c r="G48" s="2"/>
      <c r="H48" s="2"/>
      <c r="I48" s="2"/>
      <c r="J48" s="2"/>
      <c r="K48" s="2"/>
      <c r="L48" s="2"/>
      <c r="M48" s="2"/>
      <c r="N48" s="7"/>
    </row>
    <row r="49" spans="2:14" s="28" customFormat="1" ht="15" customHeight="1">
      <c r="B49" s="82"/>
      <c r="C49" s="2"/>
      <c r="D49" s="2"/>
      <c r="E49" s="2"/>
      <c r="F49" s="2"/>
      <c r="G49" s="2"/>
      <c r="H49" s="2"/>
      <c r="I49" s="2"/>
      <c r="J49" s="2"/>
      <c r="K49" s="2"/>
      <c r="L49" s="2"/>
      <c r="M49" s="2"/>
      <c r="N49" s="7"/>
    </row>
    <row r="50" spans="2:14" s="28" customFormat="1" ht="15" customHeight="1">
      <c r="B50" s="82"/>
      <c r="C50" s="2"/>
      <c r="D50" s="2"/>
      <c r="E50" s="2"/>
      <c r="F50" s="2"/>
      <c r="G50" s="2"/>
      <c r="H50" s="2"/>
      <c r="I50" s="2"/>
      <c r="J50" s="2"/>
      <c r="K50" s="2"/>
      <c r="L50" s="2"/>
      <c r="M50" s="2"/>
      <c r="N50" s="7"/>
    </row>
    <row r="51" spans="2:14" s="28" customFormat="1" ht="15" customHeight="1">
      <c r="B51" s="82"/>
      <c r="C51" s="2"/>
      <c r="D51" s="2"/>
      <c r="E51" s="2"/>
      <c r="F51" s="2"/>
      <c r="G51" s="2"/>
      <c r="H51" s="2"/>
      <c r="I51" s="2"/>
      <c r="J51" s="2"/>
      <c r="K51" s="2"/>
      <c r="L51" s="2"/>
      <c r="M51" s="2"/>
      <c r="N51" s="7"/>
    </row>
    <row r="52" spans="2:14" s="28" customFormat="1" ht="15" customHeight="1">
      <c r="B52" s="82"/>
      <c r="C52" s="2"/>
      <c r="D52" s="2"/>
      <c r="E52" s="2"/>
      <c r="F52" s="2"/>
      <c r="G52" s="2"/>
      <c r="H52" s="2"/>
      <c r="I52" s="2"/>
      <c r="J52" s="2"/>
      <c r="K52" s="2"/>
      <c r="L52" s="2"/>
      <c r="M52" s="2"/>
      <c r="N52" s="7"/>
    </row>
    <row r="53" spans="2:14" s="28" customFormat="1" ht="15" customHeight="1">
      <c r="B53" s="82"/>
      <c r="C53" s="2"/>
      <c r="D53" s="2"/>
      <c r="E53" s="2"/>
      <c r="F53" s="2"/>
      <c r="G53" s="2"/>
      <c r="H53" s="2"/>
      <c r="I53" s="2"/>
      <c r="J53" s="2"/>
      <c r="K53" s="2"/>
      <c r="L53" s="2"/>
      <c r="M53" s="2"/>
      <c r="N53" s="7"/>
    </row>
    <row r="54" spans="2:14" s="28" customFormat="1" ht="15" customHeight="1">
      <c r="B54" s="82"/>
      <c r="C54" s="2"/>
      <c r="D54" s="2"/>
      <c r="E54" s="2"/>
      <c r="F54" s="2"/>
      <c r="G54" s="2"/>
      <c r="H54" s="2"/>
      <c r="I54" s="2"/>
      <c r="J54" s="2"/>
      <c r="K54" s="2"/>
      <c r="L54" s="2"/>
      <c r="M54" s="2"/>
      <c r="N54" s="7"/>
    </row>
    <row r="55" spans="2:14" s="28" customFormat="1" ht="15" customHeight="1">
      <c r="B55" s="83"/>
      <c r="C55" s="76"/>
      <c r="D55" s="76"/>
      <c r="E55" s="76"/>
      <c r="F55" s="76"/>
      <c r="G55" s="76"/>
      <c r="H55" s="76"/>
      <c r="I55" s="76"/>
      <c r="J55" s="76"/>
      <c r="K55" s="76"/>
      <c r="L55" s="76"/>
      <c r="M55" s="76"/>
      <c r="N55" s="154"/>
    </row>
    <row r="56" spans="2:14" s="28" customFormat="1" ht="15" customHeight="1">
      <c r="B56" s="2"/>
      <c r="C56" s="2"/>
      <c r="D56" s="2"/>
      <c r="E56" s="2"/>
      <c r="F56" s="2"/>
      <c r="G56" s="2"/>
      <c r="H56" s="2"/>
      <c r="I56" s="2"/>
      <c r="J56" s="2"/>
      <c r="K56" s="2"/>
      <c r="L56" s="2"/>
      <c r="M56" s="2"/>
      <c r="N56" s="2"/>
    </row>
    <row r="57" spans="2:14" s="28" customFormat="1" ht="4.5" customHeight="1">
      <c r="B57" s="1043" t="s">
        <v>450</v>
      </c>
      <c r="C57" s="1044"/>
      <c r="D57" s="1044"/>
      <c r="E57" s="1044"/>
      <c r="F57" s="1044"/>
      <c r="G57" s="1044"/>
      <c r="H57" s="1044"/>
      <c r="I57" s="1044"/>
      <c r="J57" s="1044"/>
      <c r="K57" s="1044"/>
      <c r="L57" s="1044"/>
      <c r="M57" s="1044"/>
      <c r="N57" s="1045"/>
    </row>
    <row r="58" spans="2:14" s="28" customFormat="1" ht="15" customHeight="1">
      <c r="B58" s="1046"/>
      <c r="C58" s="1047"/>
      <c r="D58" s="1047"/>
      <c r="E58" s="1047"/>
      <c r="F58" s="1047"/>
      <c r="G58" s="1047"/>
      <c r="H58" s="1047"/>
      <c r="I58" s="1047"/>
      <c r="J58" s="1047"/>
      <c r="K58" s="1047"/>
      <c r="L58" s="1047"/>
      <c r="M58" s="1047"/>
      <c r="N58" s="1048"/>
    </row>
    <row r="59" spans="2:14" s="28" customFormat="1" ht="15" customHeight="1">
      <c r="B59" s="1049"/>
      <c r="C59" s="1050"/>
      <c r="D59" s="1050"/>
      <c r="E59" s="1050"/>
      <c r="F59" s="1050"/>
      <c r="G59" s="1050"/>
      <c r="H59" s="1050"/>
      <c r="I59" s="1050"/>
      <c r="J59" s="1050"/>
      <c r="K59" s="1050"/>
      <c r="L59" s="1050"/>
      <c r="M59" s="1050"/>
      <c r="N59" s="1051"/>
    </row>
    <row r="60" spans="2:14" s="28" customFormat="1" ht="15" customHeight="1">
      <c r="B60" s="1"/>
      <c r="C60" s="1"/>
      <c r="D60" s="1"/>
      <c r="E60" s="1"/>
      <c r="F60" s="1"/>
      <c r="G60" s="1"/>
      <c r="H60" s="1"/>
      <c r="I60" s="1"/>
      <c r="J60" s="1"/>
      <c r="K60" s="1"/>
      <c r="L60" s="1"/>
      <c r="M60" s="1"/>
      <c r="N60" s="1"/>
    </row>
    <row r="180" spans="1:1" ht="15" customHeight="1">
      <c r="A180" s="765"/>
    </row>
  </sheetData>
  <mergeCells count="10">
    <mergeCell ref="G2:M2"/>
    <mergeCell ref="G3:M3"/>
    <mergeCell ref="F4:I4"/>
    <mergeCell ref="J4:N4"/>
    <mergeCell ref="B57:N59"/>
    <mergeCell ref="B5:E5"/>
    <mergeCell ref="J5:L5"/>
    <mergeCell ref="H5:I5"/>
    <mergeCell ref="M5:M6"/>
    <mergeCell ref="N5:N6"/>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5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K 3 P 2 X H U M P r C l A A A A 9 g A A A B I A H A B D b 2 5 m a W c v U G F j a 2 F n Z S 5 4 b W w g o h g A K K A U A A A A A A A A A A A A A A A A A A A A A A A A A A A A h Y / N C o J A H M R f R f b u f k k g 8 n c 9 d I s E I Y i u i 2 6 2 p W u 4 a + u 7 d e i R e o W M s r p 1 n J n f w M z 9 e o N s b J v g o n q r O 5 M i h i k K l C m 7 S p s 6 R Y P b h z H K B B S y P M l a B R N s b D J a n a K D c + e E E O 8 9 9 h H u + p p w S h n Z 5 e t N e V C t D L W x T p p S o U + r + t 9 C A r a v M Y J j t m A 4 4 j G m Q G Y T c m 2 + A J / 2 P t M f E 5 Z D 4 4 Z e i a M M V w W Q W Q J 5 f x A P U E s D B B Q A A g A I A C t z 9 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r c / Z c K I p H u A 4 A A A A R A A A A E w A c A E Z v c m 1 1 b G F z L 1 N l Y 3 R p b 2 4 x L m 0 g o h g A K K A U A A A A A A A A A A A A A A A A A A A A A A A A A A A A K 0 5 N L s n M z 1 M I h t C G 1 g B Q S w E C L Q A U A A I A C A A r c / Z c d Q w + s K U A A A D 2 A A A A E g A A A A A A A A A A A A A A A A A A A A A A Q 2 9 u Z m l n L 1 B h Y 2 t h Z 2 U u e G 1 s U E s B A i 0 A F A A C A A g A K 3 P 2 X A / K 6 a u k A A A A 6 Q A A A B M A A A A A A A A A A A A A A A A A 8 Q A A A F t D b 2 5 0 Z W 5 0 X 1 R 5 c G V z X S 5 4 b W x Q S w E C L Q A U A A I A C A A r c / Z 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x d L P e J a 3 U W H f + k y 0 S s l 1 A A A A A A C A A A A A A A D Z g A A w A A A A B A A A A D D w + U S t N 1 f S c u O O 2 / u d V i j A A A A A A S A A A C g A A A A E A A A A D O x M F e m y H c N W d l p H 0 L + S w l Q A A A A d b p Z P X K r Y G B y D 9 f 2 F r 1 / e 6 u M A 4 4 M s q / n v e t D E 3 o p 7 3 D 8 A H O M e g O M Y I H 9 i G z l 4 m i i t + q T A E X R 8 h e / 4 P Y B g V a w U v e A v X t i D F + n g o N o R T 2 5 h 1 k U A A A A C Y i 0 g p G t w j 3 l T k V P p y P l z Z j q G C I = < / D a t a M a s h u p > 
</file>

<file path=customXml/itemProps1.xml><?xml version="1.0" encoding="utf-8"?>
<ds:datastoreItem xmlns:ds="http://schemas.openxmlformats.org/officeDocument/2006/customXml" ds:itemID="{33780583-3CDA-48E2-9BC3-D7DF0A4B420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目次</vt:lpstr>
      <vt:lpstr>開架用　目次 </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 （事業所規模30人以上）</vt:lpstr>
      <vt:lpstr>残業（事業所規模5人以上）</vt:lpstr>
      <vt:lpstr>求人（受理地別）</vt:lpstr>
      <vt:lpstr>求人 (就業地別)</vt:lpstr>
      <vt:lpstr>企業倒産</vt:lpstr>
      <vt:lpstr>物価</vt:lpstr>
      <vt:lpstr>金融</vt:lpstr>
      <vt:lpstr>人口</vt:lpstr>
      <vt:lpstr>景気動向指数 </vt:lpstr>
      <vt:lpstr>'開架用　目次 '!Print_Area</vt:lpstr>
      <vt:lpstr>企業倒産!Print_Area</vt:lpstr>
      <vt:lpstr>'求人 (就業地別)'!Print_Area</vt:lpstr>
      <vt:lpstr>'求人（受理地別）'!Print_Area</vt:lpstr>
      <vt:lpstr>金融!Print_Area</vt:lpstr>
      <vt:lpstr>九州の動向!Print_Area</vt:lpstr>
      <vt:lpstr>'景気動向指数 '!Print_Area</vt:lpstr>
      <vt:lpstr>県の動向!Print_Area</vt:lpstr>
      <vt:lpstr>公共工事!Print_Area</vt:lpstr>
      <vt:lpstr>鉱工業１!Print_Area</vt:lpstr>
      <vt:lpstr>鉱工業２!Print_Area</vt:lpstr>
      <vt:lpstr>国の動向!Print_Area</vt:lpstr>
      <vt:lpstr>'残業 （事業所規模30人以上）'!Print_Area</vt:lpstr>
      <vt:lpstr>'残業（事業所規模5人以上）'!Print_Area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右近　愛実（統計分析課）</cp:lastModifiedBy>
  <cp:lastPrinted>2026-07-31T00:46:09Z</cp:lastPrinted>
  <dcterms:created xsi:type="dcterms:W3CDTF">2005-04-15T04:59:05Z</dcterms:created>
  <dcterms:modified xsi:type="dcterms:W3CDTF">2026-07-31T00:56:58Z</dcterms:modified>
</cp:coreProperties>
</file>