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4A1B22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\150100県民協働課\150100男女参画・県民協働課\04CSO活動支援担当\02_ふるさと納税\00_交付要綱\01_寄附金交付要綱\11_23要綱改正\"/>
    </mc:Choice>
  </mc:AlternateContent>
  <xr:revisionPtr revIDLastSave="0" documentId="13_ncr:101_{5E753B56-B56A-4595-BED9-CDBA98DA8EB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【計画・鑑】様式第４号" sheetId="4" r:id="rId1"/>
    <sheet name="【計画】様式第４号（別紙）" sheetId="9" r:id="rId2"/>
    <sheet name="【実績・鑑】様式第７号" sheetId="1" r:id="rId3"/>
    <sheet name="【実績】様式第７号（別紙）" sheetId="3" r:id="rId4"/>
    <sheet name="Sheet3" sheetId="6" r:id="rId5"/>
  </sheets>
  <definedNames>
    <definedName name="_xlnm.Print_Area" localSheetId="1">'【計画】様式第４号（別紙）'!$A$1:$T$69</definedName>
    <definedName name="_xlnm.Print_Area" localSheetId="0">【計画・鑑】様式第４号!$A$1:$S$40</definedName>
    <definedName name="_xlnm.Print_Area" localSheetId="3">'【実績】様式第７号（別紙）'!$A$1:$T$89</definedName>
    <definedName name="_xlnm.Print_Area" localSheetId="2">【実績・鑑】様式第７号!$A$1:$S$39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8" i="9" l="1"/>
  <c r="N68" i="9"/>
  <c r="Q54" i="9"/>
  <c r="N54" i="9"/>
  <c r="V80" i="3"/>
  <c r="U80" i="3" s="1"/>
  <c r="V79" i="3"/>
  <c r="Q79" i="3"/>
  <c r="Q72" i="3"/>
  <c r="Q71" i="3" s="1"/>
  <c r="Q66" i="3"/>
  <c r="N66" i="3"/>
  <c r="Q52" i="3"/>
  <c r="U52" i="3" s="1"/>
  <c r="N52" i="3"/>
  <c r="U79" i="3" l="1"/>
  <c r="Q77" i="3"/>
  <c r="Q85" i="3" s="1"/>
  <c r="U66" i="3" s="1"/>
</calcChain>
</file>

<file path=xl/sharedStrings.xml><?xml version="1.0" encoding="utf-8"?>
<sst xmlns="http://schemas.openxmlformats.org/spreadsheetml/2006/main" count="172" uniqueCount="115">
  <si>
    <t>（内訳）</t>
    <rPh sb="1" eb="3">
      <t>ウチワケ</t>
    </rPh>
    <phoneticPr fontId="1"/>
  </si>
  <si>
    <t>返礼品等の送付に係る費用</t>
    <rPh sb="0" eb="3">
      <t>ヘンレイヒン</t>
    </rPh>
    <rPh sb="3" eb="4">
      <t>トウ</t>
    </rPh>
    <rPh sb="5" eb="7">
      <t>ソウフ</t>
    </rPh>
    <rPh sb="8" eb="9">
      <t>カカ</t>
    </rPh>
    <rPh sb="10" eb="12">
      <t>ヒヨウ</t>
    </rPh>
    <phoneticPr fontId="1"/>
  </si>
  <si>
    <t>広報に係る費用</t>
    <rPh sb="0" eb="2">
      <t>コウホウ</t>
    </rPh>
    <rPh sb="3" eb="4">
      <t>カカ</t>
    </rPh>
    <rPh sb="5" eb="7">
      <t>ヒヨウ</t>
    </rPh>
    <phoneticPr fontId="1"/>
  </si>
  <si>
    <t>事務に係る費用</t>
    <rPh sb="0" eb="2">
      <t>ジム</t>
    </rPh>
    <rPh sb="3" eb="4">
      <t>カカ</t>
    </rPh>
    <rPh sb="5" eb="7">
      <t>ヒヨウ</t>
    </rPh>
    <phoneticPr fontId="1"/>
  </si>
  <si>
    <t>【収入】佐賀県ふるさと寄附金収入額　…　①（＝Ａ＋Ｂ）</t>
    <rPh sb="1" eb="3">
      <t>シュウニュウ</t>
    </rPh>
    <rPh sb="4" eb="7">
      <t>サガケン</t>
    </rPh>
    <rPh sb="11" eb="14">
      <t>キフキン</t>
    </rPh>
    <rPh sb="14" eb="17">
      <t>シュウニュウガク</t>
    </rPh>
    <phoneticPr fontId="1"/>
  </si>
  <si>
    <t>佐賀県ふるさと寄附金の次年度繰越額　…　③（＝①－②）</t>
    <rPh sb="0" eb="3">
      <t>サガケン</t>
    </rPh>
    <rPh sb="7" eb="10">
      <t>キフキン</t>
    </rPh>
    <rPh sb="11" eb="14">
      <t>ジネンド</t>
    </rPh>
    <rPh sb="14" eb="17">
      <t>クリコシガク</t>
    </rPh>
    <phoneticPr fontId="1"/>
  </si>
  <si>
    <t>前年度控除額（県事務経費）還付分</t>
    <rPh sb="0" eb="3">
      <t>ゼンネンド</t>
    </rPh>
    <rPh sb="3" eb="5">
      <t>コウジョ</t>
    </rPh>
    <rPh sb="5" eb="6">
      <t>ガク</t>
    </rPh>
    <rPh sb="7" eb="12">
      <t>ケンジムケイヒ</t>
    </rPh>
    <rPh sb="13" eb="15">
      <t>カンプ</t>
    </rPh>
    <rPh sb="15" eb="16">
      <t>ブン</t>
    </rPh>
    <phoneticPr fontId="1"/>
  </si>
  <si>
    <t>事業に活用した寄附金額　…　ａ</t>
    <rPh sb="0" eb="2">
      <t>ジギョウ</t>
    </rPh>
    <rPh sb="3" eb="5">
      <t>カツヨウ</t>
    </rPh>
    <rPh sb="7" eb="10">
      <t>キフキン</t>
    </rPh>
    <rPh sb="10" eb="11">
      <t>ガク</t>
    </rPh>
    <phoneticPr fontId="1"/>
  </si>
  <si>
    <t>様式第７号（第21条関係）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</si>
  <si>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佐賀県県民協働課長　様</t>
    <rPh sb="1" eb="4">
      <t>サガケン</t>
    </rPh>
    <rPh sb="4" eb="6">
      <t>ケンミン</t>
    </rPh>
    <rPh sb="6" eb="9">
      <t>キョウドウカ</t>
    </rPh>
    <rPh sb="9" eb="10">
      <t>チョウ</t>
    </rPh>
    <rPh sb="11" eb="12">
      <t>サマ</t>
    </rPh>
    <phoneticPr fontId="1"/>
  </si>
  <si>
    <t>佐賀県○○市○○○○丁目○番○号</t>
    <rPh sb="0" eb="3">
      <t>サガケン</t>
    </rPh>
    <rPh sb="5" eb="6">
      <t>シ</t>
    </rPh>
    <rPh sb="10" eb="12">
      <t>チョウメ</t>
    </rPh>
    <rPh sb="13" eb="14">
      <t>バン</t>
    </rPh>
    <rPh sb="15" eb="16">
      <t>ゴウ</t>
    </rPh>
    <phoneticPr fontId="1"/>
  </si>
  <si>
    <t>○○○○○第○○号室</t>
    <rPh sb="5" eb="6">
      <t>ダイ</t>
    </rPh>
    <rPh sb="8" eb="10">
      <t>ゴウシツ</t>
    </rPh>
    <phoneticPr fontId="1"/>
  </si>
  <si>
    <t>特定非営利活動法人　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</si>
  <si>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代表理事　○○　○○</t>
    <rPh sb="0" eb="4">
      <t>ダイヒョウリジ</t>
    </rPh>
    <phoneticPr fontId="1"/>
  </si>
  <si>
    <t>○○○○－○○－○○○○</t>
    <phoneticPr fontId="1"/>
  </si>
  <si>
    <t>１</t>
    <phoneticPr fontId="1"/>
  </si>
  <si>
    <t>２</t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</si>
  <si>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</si>
  <si>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３</t>
    <phoneticPr fontId="1"/>
  </si>
  <si>
    <t>事業の成果</t>
    <rPh sb="0" eb="2">
      <t>ジギョウ</t>
    </rPh>
    <rPh sb="3" eb="5">
      <t>セイカ</t>
    </rPh>
    <phoneticPr fontId="1"/>
  </si>
  <si>
    <t>：</t>
    <phoneticPr fontId="1"/>
  </si>
  <si>
    <t>令和＊＊年＊＊月＊＊日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</si>
  <si>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寄附金活用額</t>
    <rPh sb="0" eb="3">
      <t>キフキン</t>
    </rPh>
    <rPh sb="3" eb="6">
      <t>カツヨウガク</t>
    </rPh>
    <phoneticPr fontId="1"/>
  </si>
  <si>
    <t>４</t>
    <phoneticPr fontId="1"/>
  </si>
  <si>
    <t>寄附金活用事業実績</t>
    <rPh sb="0" eb="3">
      <t>キフキン</t>
    </rPh>
    <rPh sb="3" eb="5">
      <t>カツヨウ</t>
    </rPh>
    <rPh sb="5" eb="7">
      <t>ジギョウ</t>
    </rPh>
    <rPh sb="7" eb="9">
      <t>ジッセキ</t>
    </rPh>
    <phoneticPr fontId="1"/>
  </si>
  <si>
    <t>次年度繰越額活用見込み</t>
    <rPh sb="0" eb="3">
      <t>ジネンド</t>
    </rPh>
    <rPh sb="3" eb="6">
      <t>クリコシガク</t>
    </rPh>
    <rPh sb="6" eb="8">
      <t>カツヨウ</t>
    </rPh>
    <rPh sb="8" eb="10">
      <t>ミコ</t>
    </rPh>
    <phoneticPr fontId="1"/>
  </si>
  <si>
    <t>５</t>
    <phoneticPr fontId="1"/>
  </si>
  <si>
    <t>○寄附金を活用して行った事業（GCFを行った場合は、GCF名とその内容を記載）</t>
    <rPh sb="1" eb="4">
      <t>キフキン</t>
    </rPh>
    <rPh sb="5" eb="7">
      <t>カツヨウ</t>
    </rPh>
    <rPh sb="9" eb="10">
      <t>オコナ</t>
    </rPh>
    <rPh sb="12" eb="14">
      <t>ジギョウ</t>
    </rPh>
    <rPh sb="19" eb="20">
      <t>オコナ</t>
    </rPh>
    <rPh sb="22" eb="24">
      <t>バアイ</t>
    </rPh>
    <rPh sb="29" eb="30">
      <t>メイ</t>
    </rPh>
    <rPh sb="33" eb="35">
      <t>ナイヨウ</t>
    </rPh>
    <rPh sb="36" eb="38">
      <t>キサイ</t>
    </rPh>
    <phoneticPr fontId="1"/>
  </si>
  <si>
    <t>事業費の
支出金額
［単位：円］</t>
    <rPh sb="0" eb="3">
      <t>ジギョウヒ</t>
    </rPh>
    <rPh sb="5" eb="7">
      <t>シシュツ</t>
    </rPh>
    <rPh sb="7" eb="9">
      <t>キンガク</t>
    </rPh>
    <rPh sb="11" eb="13">
      <t>タンイ</t>
    </rPh>
    <rPh sb="14" eb="15">
      <t>エン</t>
    </rPh>
    <phoneticPr fontId="1"/>
  </si>
  <si>
    <t>うち寄附金
活用額
［単位：円］</t>
    <rPh sb="2" eb="5">
      <t>キフキン</t>
    </rPh>
    <rPh sb="6" eb="8">
      <t>カツヨウ</t>
    </rPh>
    <rPh sb="8" eb="9">
      <t>ガク</t>
    </rPh>
    <rPh sb="11" eb="13">
      <t>タンイ</t>
    </rPh>
    <rPh sb="14" eb="15">
      <t>エン</t>
    </rPh>
    <phoneticPr fontId="1"/>
  </si>
  <si>
    <t>計</t>
    <rPh sb="0" eb="1">
      <t>ケイ</t>
    </rPh>
    <phoneticPr fontId="1"/>
  </si>
  <si>
    <t>事業名</t>
    <rPh sb="0" eb="3">
      <t>ジギョウメイ</t>
    </rPh>
    <phoneticPr fontId="1"/>
  </si>
  <si>
    <t>○次年度に繰り越した寄附金の活用見込み</t>
    <rPh sb="1" eb="4">
      <t>ジネンド</t>
    </rPh>
    <rPh sb="5" eb="6">
      <t>ク</t>
    </rPh>
    <rPh sb="7" eb="8">
      <t>コ</t>
    </rPh>
    <rPh sb="10" eb="13">
      <t>キフキン</t>
    </rPh>
    <rPh sb="14" eb="16">
      <t>カツヨウ</t>
    </rPh>
    <rPh sb="16" eb="18">
      <t>ミコ</t>
    </rPh>
    <phoneticPr fontId="1"/>
  </si>
  <si>
    <t>うち寄附金
活用見込み額
［単位：円］</t>
    <rPh sb="2" eb="5">
      <t>キフキン</t>
    </rPh>
    <rPh sb="6" eb="8">
      <t>カツヨウ</t>
    </rPh>
    <rPh sb="8" eb="10">
      <t>ミコ</t>
    </rPh>
    <rPh sb="11" eb="12">
      <t>ガク</t>
    </rPh>
    <rPh sb="14" eb="16">
      <t>タンイ</t>
    </rPh>
    <rPh sb="17" eb="18">
      <t>エン</t>
    </rPh>
    <phoneticPr fontId="1"/>
  </si>
  <si>
    <t>＝</t>
    <phoneticPr fontId="1"/>
  </si>
  <si>
    <t>ふるさと納税の募集に要した費用の額　…　ｂ</t>
    <rPh sb="4" eb="6">
      <t>ノウゼイ</t>
    </rPh>
    <rPh sb="7" eb="9">
      <t>ボシュウ</t>
    </rPh>
    <rPh sb="10" eb="11">
      <t>ヨウ</t>
    </rPh>
    <rPh sb="13" eb="15">
      <t>ヒヨウ</t>
    </rPh>
    <rPh sb="16" eb="17">
      <t>ガク</t>
    </rPh>
    <phoneticPr fontId="1"/>
  </si>
  <si>
    <t>本年度の佐賀県ふるさと寄附金収入額　…　Ａ</t>
    <rPh sb="0" eb="3">
      <t>ホンネンド</t>
    </rPh>
    <rPh sb="4" eb="7">
      <t>サガケン</t>
    </rPh>
    <rPh sb="11" eb="14">
      <t>キフキン</t>
    </rPh>
    <rPh sb="14" eb="17">
      <t>シュウニュウガク</t>
    </rPh>
    <phoneticPr fontId="1"/>
  </si>
  <si>
    <t>本年度交付を受けた佐賀県ふるさと寄附金分</t>
    <rPh sb="0" eb="3">
      <t>ホンネンド</t>
    </rPh>
    <rPh sb="3" eb="5">
      <t>コウフ</t>
    </rPh>
    <rPh sb="6" eb="7">
      <t>ウ</t>
    </rPh>
    <rPh sb="9" eb="12">
      <t>サガケン</t>
    </rPh>
    <rPh sb="16" eb="19">
      <t>キフキン</t>
    </rPh>
    <rPh sb="19" eb="20">
      <t>ブン</t>
    </rPh>
    <phoneticPr fontId="1"/>
  </si>
  <si>
    <t>返礼品等の調達に係る費用</t>
    <rPh sb="0" eb="3">
      <t>ヘンレイヒン</t>
    </rPh>
    <rPh sb="3" eb="4">
      <t>ナド</t>
    </rPh>
    <rPh sb="5" eb="7">
      <t>チョウタツ</t>
    </rPh>
    <rPh sb="8" eb="9">
      <t>カカ</t>
    </rPh>
    <rPh sb="10" eb="12">
      <t>ヒヨウ</t>
    </rPh>
    <phoneticPr fontId="1"/>
  </si>
  <si>
    <t>前年度収入済の佐賀県ふるさと寄附金繰越額　…　Ｂ</t>
    <rPh sb="0" eb="3">
      <t>ゼンネンド</t>
    </rPh>
    <rPh sb="3" eb="6">
      <t>シュウニュウスミ</t>
    </rPh>
    <rPh sb="7" eb="10">
      <t>サガケン</t>
    </rPh>
    <rPh sb="14" eb="17">
      <t>キフキン</t>
    </rPh>
    <rPh sb="17" eb="20">
      <t>クリコシガク</t>
    </rPh>
    <phoneticPr fontId="1"/>
  </si>
  <si>
    <t>「（別紙３）寄附金活用額」の「佐賀県ふるさと寄附金の次年度繰越額」の額</t>
    <phoneticPr fontId="1"/>
  </si>
  <si>
    <t>「（別紙３）寄附金活用額」の【支出】（内訳）「事業に活用した寄附金額･･･a」の額</t>
    <phoneticPr fontId="1"/>
  </si>
  <si>
    <t>←</t>
    <phoneticPr fontId="1"/>
  </si>
  <si>
    <t>基準</t>
    <rPh sb="0" eb="2">
      <t>キジュン</t>
    </rPh>
    <phoneticPr fontId="1"/>
  </si>
  <si>
    <t>【県寄附金収入額】</t>
    <rPh sb="1" eb="2">
      <t>ケン</t>
    </rPh>
    <rPh sb="2" eb="5">
      <t>キフキン</t>
    </rPh>
    <rPh sb="5" eb="8">
      <t>シュウニュウガク</t>
    </rPh>
    <phoneticPr fontId="1"/>
  </si>
  <si>
    <t>県入力（確認用）</t>
    <rPh sb="0" eb="1">
      <t>ケン</t>
    </rPh>
    <rPh sb="1" eb="3">
      <t>ニュウリョク</t>
    </rPh>
    <rPh sb="4" eb="6">
      <t>カクニン</t>
    </rPh>
    <rPh sb="6" eb="7">
      <t>ヨウ</t>
    </rPh>
    <phoneticPr fontId="1"/>
  </si>
  <si>
    <t>事業費の
支出見込み額
［単位：円］</t>
    <rPh sb="0" eb="3">
      <t>ジギョウヒ</t>
    </rPh>
    <rPh sb="5" eb="7">
      <t>シシュツ</t>
    </rPh>
    <rPh sb="7" eb="9">
      <t>ミコ</t>
    </rPh>
    <rPh sb="10" eb="11">
      <t>ガク</t>
    </rPh>
    <rPh sb="13" eb="15">
      <t>タンイ</t>
    </rPh>
    <rPh sb="16" eb="17">
      <t>エン</t>
    </rPh>
    <phoneticPr fontId="1"/>
  </si>
  <si>
    <t>様式第４号（第16条関係）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</si>
  <si>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寄附金活用事業計画</t>
    <rPh sb="0" eb="3">
      <t>キフキン</t>
    </rPh>
    <rPh sb="3" eb="5">
      <t>カツヨウ</t>
    </rPh>
    <rPh sb="5" eb="7">
      <t>ジギョウ</t>
    </rPh>
    <rPh sb="7" eb="9">
      <t>ケイカク</t>
    </rPh>
    <phoneticPr fontId="1"/>
  </si>
  <si>
    <t>○次年度に繰り越す寄附金の活用見込み</t>
    <rPh sb="1" eb="4">
      <t>ジネンド</t>
    </rPh>
    <rPh sb="5" eb="6">
      <t>ク</t>
    </rPh>
    <rPh sb="7" eb="8">
      <t>コ</t>
    </rPh>
    <rPh sb="9" eb="12">
      <t>キフキン</t>
    </rPh>
    <rPh sb="13" eb="15">
      <t>カツヨウ</t>
    </rPh>
    <rPh sb="15" eb="17">
      <t>ミコ</t>
    </rPh>
    <phoneticPr fontId="1"/>
  </si>
  <si>
    <t>事業の背景</t>
    <rPh sb="0" eb="2">
      <t>ジギョウ</t>
    </rPh>
    <rPh sb="3" eb="5">
      <t>ハイケイ</t>
    </rPh>
    <phoneticPr fontId="1"/>
  </si>
  <si>
    <t>６</t>
    <phoneticPr fontId="1"/>
  </si>
  <si>
    <t>（別記３）寄附金活用額</t>
    <rPh sb="1" eb="3">
      <t>ベッキ</t>
    </rPh>
    <rPh sb="5" eb="8">
      <t>キフキン</t>
    </rPh>
    <rPh sb="8" eb="11">
      <t>カツヨウガク</t>
    </rPh>
    <phoneticPr fontId="1"/>
  </si>
  <si>
    <t>（別記２）次年度繰越活用見込み</t>
    <rPh sb="1" eb="3">
      <t>ベッキ</t>
    </rPh>
    <rPh sb="5" eb="8">
      <t>ジネンド</t>
    </rPh>
    <rPh sb="8" eb="10">
      <t>クリコシ</t>
    </rPh>
    <rPh sb="10" eb="12">
      <t>カツヨウ</t>
    </rPh>
    <rPh sb="12" eb="14">
      <t>ミコ</t>
    </rPh>
    <phoneticPr fontId="1"/>
  </si>
  <si>
    <t>（別記１）寄附金活用事業実績</t>
    <rPh sb="1" eb="3">
      <t>ベッキ</t>
    </rPh>
    <rPh sb="5" eb="8">
      <t>キフキン</t>
    </rPh>
    <rPh sb="8" eb="10">
      <t>カツヨウ</t>
    </rPh>
    <rPh sb="10" eb="12">
      <t>ジギョウ</t>
    </rPh>
    <rPh sb="12" eb="14">
      <t>ジッセキ</t>
    </rPh>
    <phoneticPr fontId="1"/>
  </si>
  <si>
    <t>（別記１）</t>
    <rPh sb="1" eb="3">
      <t>ベッキ</t>
    </rPh>
    <phoneticPr fontId="1"/>
  </si>
  <si>
    <t>（別記２）</t>
    <rPh sb="1" eb="3">
      <t>ベッキ</t>
    </rPh>
    <phoneticPr fontId="1"/>
  </si>
  <si>
    <t>（別記３）</t>
    <rPh sb="1" eb="3">
      <t>ベッキ</t>
    </rPh>
    <phoneticPr fontId="1"/>
  </si>
  <si>
    <t>様式第７号（第21条関係）別紙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3" eb="15">
      <t>ベッシ</t>
    </rPh>
    <phoneticPr fontId="1"/>
  </si>
  <si>
    <t>団体名</t>
    <rPh sb="0" eb="3">
      <t>ダンタイメイ</t>
    </rPh>
    <phoneticPr fontId="1"/>
  </si>
  <si>
    <t>令和＊年＊月＊日　から　令和＊年＊月＊日</t>
    <phoneticPr fontId="1"/>
  </si>
  <si>
    <t>　（※事業計画書から転記）</t>
    <rPh sb="3" eb="5">
      <t>ジギョウ</t>
    </rPh>
    <rPh sb="5" eb="8">
      <t>ケイカクショ</t>
    </rPh>
    <rPh sb="10" eb="12">
      <t>テンキ</t>
    </rPh>
    <phoneticPr fontId="1"/>
  </si>
  <si>
    <t>７</t>
    <phoneticPr fontId="1"/>
  </si>
  <si>
    <t>様式第４号（第16条関係）別紙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rPh sb="13" eb="15">
      <t>ベッシ</t>
    </rPh>
    <phoneticPr fontId="1"/>
  </si>
  <si>
    <t>（別記１）寄附金活用事業計画</t>
    <rPh sb="1" eb="3">
      <t>ベッキ</t>
    </rPh>
    <rPh sb="5" eb="8">
      <t>キフキン</t>
    </rPh>
    <rPh sb="8" eb="10">
      <t>カツヨウ</t>
    </rPh>
    <rPh sb="10" eb="12">
      <t>ジギョウ</t>
    </rPh>
    <rPh sb="12" eb="14">
      <t>ケイカク</t>
    </rPh>
    <phoneticPr fontId="1"/>
  </si>
  <si>
    <t>■事業の実施により実現したい佐賀県の地域像</t>
    <rPh sb="14" eb="17">
      <t>サガケン</t>
    </rPh>
    <phoneticPr fontId="1"/>
  </si>
  <si>
    <t>６</t>
    <phoneticPr fontId="1"/>
  </si>
  <si>
    <t>①県民の便益にどのようにつながるのか</t>
    <rPh sb="1" eb="3">
      <t>ケンミン</t>
    </rPh>
    <rPh sb="4" eb="6">
      <t>ベンエキ</t>
    </rPh>
    <phoneticPr fontId="1"/>
  </si>
  <si>
    <t>②佐賀から広げる社会像（該当する活動のみ）</t>
    <rPh sb="1" eb="3">
      <t>サガ</t>
    </rPh>
    <rPh sb="5" eb="6">
      <t>ヒロ</t>
    </rPh>
    <rPh sb="8" eb="11">
      <t>シャカイゾウ</t>
    </rPh>
    <rPh sb="12" eb="14">
      <t>ガイトウ</t>
    </rPh>
    <rPh sb="16" eb="18">
      <t>カツドウ</t>
    </rPh>
    <phoneticPr fontId="1"/>
  </si>
  <si>
    <t>予想される事業の成果</t>
    <rPh sb="0" eb="2">
      <t>ヨソウ</t>
    </rPh>
    <rPh sb="5" eb="7">
      <t>ジギョウ</t>
    </rPh>
    <rPh sb="8" eb="10">
      <t>セイカ</t>
    </rPh>
    <phoneticPr fontId="1"/>
  </si>
  <si>
    <t>①実施日時
②実施場所</t>
    <rPh sb="1" eb="3">
      <t>ジッシ</t>
    </rPh>
    <rPh sb="3" eb="5">
      <t>ニチジ</t>
    </rPh>
    <rPh sb="7" eb="9">
      <t>ジッシ</t>
    </rPh>
    <rPh sb="9" eb="11">
      <t>バショ</t>
    </rPh>
    <phoneticPr fontId="1"/>
  </si>
  <si>
    <t>①実施日時
②実施場所
（見込み）</t>
    <rPh sb="1" eb="3">
      <t>ジッシ</t>
    </rPh>
    <rPh sb="3" eb="5">
      <t>ニチジ</t>
    </rPh>
    <rPh sb="7" eb="9">
      <t>ジッシ</t>
    </rPh>
    <rPh sb="9" eb="11">
      <t>バショ</t>
    </rPh>
    <rPh sb="13" eb="15">
      <t>ミコ</t>
    </rPh>
    <phoneticPr fontId="1"/>
  </si>
  <si>
    <t>具体的な事業内容
（予定）
①目的②対象者③実施内容</t>
    <rPh sb="0" eb="3">
      <t>グタイテキ</t>
    </rPh>
    <rPh sb="4" eb="6">
      <t>ジギョウ</t>
    </rPh>
    <rPh sb="6" eb="8">
      <t>ナイヨウ</t>
    </rPh>
    <rPh sb="10" eb="12">
      <t>ヨテイ</t>
    </rPh>
    <rPh sb="15" eb="17">
      <t>モクテキ</t>
    </rPh>
    <rPh sb="18" eb="21">
      <t>タイショウシャ</t>
    </rPh>
    <rPh sb="22" eb="24">
      <t>ジッシ</t>
    </rPh>
    <rPh sb="24" eb="26">
      <t>ナイヨウ</t>
    </rPh>
    <phoneticPr fontId="1"/>
  </si>
  <si>
    <t>具体的な事業内容
（①目的②対象者③実施内容）</t>
    <rPh sb="0" eb="3">
      <t>グタイテキ</t>
    </rPh>
    <rPh sb="4" eb="6">
      <t>ジギョウ</t>
    </rPh>
    <rPh sb="6" eb="8">
      <t>ナイヨウ</t>
    </rPh>
    <rPh sb="11" eb="13">
      <t>モクテキ</t>
    </rPh>
    <rPh sb="14" eb="17">
      <t>タイショウシャ</t>
    </rPh>
    <rPh sb="18" eb="20">
      <t>ジッシ</t>
    </rPh>
    <rPh sb="20" eb="22">
      <t>ナイヨウ</t>
    </rPh>
    <phoneticPr fontId="1"/>
  </si>
  <si>
    <t>具体的な事業内容
①目的②対象者③実施内容</t>
    <rPh sb="0" eb="3">
      <t>グタイテキ</t>
    </rPh>
    <rPh sb="4" eb="6">
      <t>ジギョウ</t>
    </rPh>
    <rPh sb="6" eb="8">
      <t>ナイヨウ</t>
    </rPh>
    <rPh sb="10" eb="12">
      <t>モクテキ</t>
    </rPh>
    <rPh sb="13" eb="16">
      <t>タイショウシャ</t>
    </rPh>
    <rPh sb="17" eb="19">
      <t>ジッシ</t>
    </rPh>
    <rPh sb="19" eb="21">
      <t>ナイヨウ</t>
    </rPh>
    <phoneticPr fontId="1"/>
  </si>
  <si>
    <t>■直近の収支報告書掲載箇所（ホームページURL等）</t>
    <rPh sb="1" eb="3">
      <t>チョッキン</t>
    </rPh>
    <rPh sb="4" eb="9">
      <t>シュウシホウコクショ</t>
    </rPh>
    <rPh sb="9" eb="11">
      <t>ケイサイ</t>
    </rPh>
    <rPh sb="11" eb="13">
      <t>カショ</t>
    </rPh>
    <rPh sb="23" eb="24">
      <t>トウ</t>
    </rPh>
    <phoneticPr fontId="1"/>
  </si>
  <si>
    <t>佐賀県民が子育てしやすい環境づくりを進める。子育て中の親が孤立しない地域をつくり、子育てに関するサービス向上を目指す。</t>
    <rPh sb="0" eb="4">
      <t>サガケンミン</t>
    </rPh>
    <rPh sb="5" eb="7">
      <t>コソダ</t>
    </rPh>
    <rPh sb="12" eb="14">
      <t>カンキョウ</t>
    </rPh>
    <rPh sb="18" eb="19">
      <t>スス</t>
    </rPh>
    <rPh sb="22" eb="24">
      <t>コソダ</t>
    </rPh>
    <rPh sb="25" eb="26">
      <t>チュウ</t>
    </rPh>
    <rPh sb="27" eb="28">
      <t>オヤ</t>
    </rPh>
    <rPh sb="29" eb="31">
      <t>コリツ</t>
    </rPh>
    <rPh sb="34" eb="36">
      <t>チイキ</t>
    </rPh>
    <rPh sb="41" eb="43">
      <t>コソダ</t>
    </rPh>
    <rPh sb="45" eb="46">
      <t>カン</t>
    </rPh>
    <rPh sb="52" eb="54">
      <t>コウジョウ</t>
    </rPh>
    <rPh sb="55" eb="57">
      <t>メザ</t>
    </rPh>
    <phoneticPr fontId="1"/>
  </si>
  <si>
    <t>研修会を通して子育て支援員を増やし、県民が子育てしやすい環境づくりを進める。アンケートを実施し、子育て環境に関する課題について、県内20か所の子育て支援ボランティア団体と情報共有することで、子育てに関するサービス向上に寄与し、県民の子育て環境の改善を図ることができる。</t>
    <phoneticPr fontId="1"/>
  </si>
  <si>
    <t>支援員養成事業</t>
    <phoneticPr fontId="1"/>
  </si>
  <si>
    <t>①9月、10月
②佐賀市</t>
    <rPh sb="2" eb="3">
      <t>ガツ</t>
    </rPh>
    <rPh sb="6" eb="7">
      <t>ガツ</t>
    </rPh>
    <rPh sb="9" eb="12">
      <t>サガシ</t>
    </rPh>
    <phoneticPr fontId="1"/>
  </si>
  <si>
    <t>子育て環境調査事業</t>
    <phoneticPr fontId="1"/>
  </si>
  <si>
    <t>①8月
②佐賀市</t>
    <rPh sb="2" eb="3">
      <t>ガツ</t>
    </rPh>
    <rPh sb="5" eb="8">
      <t>サガシ</t>
    </rPh>
    <phoneticPr fontId="1"/>
  </si>
  <si>
    <t>親子ふれあいイベント事業</t>
    <phoneticPr fontId="1"/>
  </si>
  <si>
    <t>①令和6年8月
②唐津市</t>
    <rPh sb="1" eb="3">
      <t>レイワ</t>
    </rPh>
    <rPh sb="4" eb="5">
      <t>ネン</t>
    </rPh>
    <rPh sb="6" eb="7">
      <t>ガツ</t>
    </rPh>
    <rPh sb="9" eb="12">
      <t>カラツシ</t>
    </rPh>
    <phoneticPr fontId="1"/>
  </si>
  <si>
    <t>支援員養成事業</t>
    <phoneticPr fontId="1"/>
  </si>
  <si>
    <t>①12月7日（土）
13:00～17:00
②吉野ケ里町</t>
    <phoneticPr fontId="1"/>
  </si>
  <si>
    <t>親子ふれあいイベント事業</t>
    <phoneticPr fontId="1"/>
  </si>
  <si>
    <t>①令和５年７月
②SAGAサンライズパーク</t>
    <phoneticPr fontId="1"/>
  </si>
  <si>
    <t>https://www.</t>
    <phoneticPr fontId="1"/>
  </si>
  <si>
    <t>【支出】佐賀県ふるさと寄附金活用額　…　②（＝a＋b）</t>
    <rPh sb="1" eb="3">
      <t>シシュツ</t>
    </rPh>
    <rPh sb="4" eb="7">
      <t>サガケン</t>
    </rPh>
    <rPh sb="11" eb="14">
      <t>キフキン</t>
    </rPh>
    <rPh sb="14" eb="17">
      <t>カツヨウガク</t>
    </rPh>
    <phoneticPr fontId="1"/>
  </si>
  <si>
    <t>①県内の子育て環境向上のため
②県内の子育てをする家族
③県内の親子が集うイベントを開催する。子育てインストラクターによる親子遊び、相談コーナーを予定。</t>
    <rPh sb="1" eb="3">
      <t>ケンナイ</t>
    </rPh>
    <rPh sb="4" eb="6">
      <t>コソダ</t>
    </rPh>
    <rPh sb="7" eb="9">
      <t>カンキョウ</t>
    </rPh>
    <rPh sb="9" eb="11">
      <t>コウジョウ</t>
    </rPh>
    <rPh sb="16" eb="18">
      <t>ケンナイ</t>
    </rPh>
    <rPh sb="19" eb="21">
      <t>コソダ</t>
    </rPh>
    <rPh sb="25" eb="27">
      <t>カゾク</t>
    </rPh>
    <phoneticPr fontId="1"/>
  </si>
  <si>
    <t>①子育て支援員を養成するため
②子育てに関心がある人（20人）
③講義や研修会を２回開催した。</t>
    <rPh sb="29" eb="30">
      <t>ニン</t>
    </rPh>
    <phoneticPr fontId="1"/>
  </si>
  <si>
    <t>①発達障害児やその家族の支援のため
②発達障害児支援に関心がある人（15名）
③GCF「発達障害児に細やかなフォローを！子育て支援員養成講座」を実施し、発達障害児を理解するための講義を開催した。</t>
    <rPh sb="1" eb="3">
      <t>ハッタツ</t>
    </rPh>
    <rPh sb="3" eb="5">
      <t>ショウガイ</t>
    </rPh>
    <rPh sb="5" eb="6">
      <t>ジ</t>
    </rPh>
    <rPh sb="9" eb="11">
      <t>カゾク</t>
    </rPh>
    <rPh sb="12" eb="14">
      <t>シエン</t>
    </rPh>
    <rPh sb="19" eb="21">
      <t>ハッタツ</t>
    </rPh>
    <rPh sb="21" eb="23">
      <t>ショウガイ</t>
    </rPh>
    <rPh sb="23" eb="24">
      <t>ジ</t>
    </rPh>
    <rPh sb="24" eb="26">
      <t>シエン</t>
    </rPh>
    <rPh sb="27" eb="29">
      <t>カンシン</t>
    </rPh>
    <rPh sb="32" eb="33">
      <t>ヒト</t>
    </rPh>
    <rPh sb="36" eb="37">
      <t>メイ</t>
    </rPh>
    <phoneticPr fontId="1"/>
  </si>
  <si>
    <t>佐賀県で子育て支援を行う団体から他県に派遣し、課題やノウハウの共有を行う。佐賀県で行った子育てに関する事業を他県でも実施する。</t>
    <rPh sb="0" eb="3">
      <t>サガケン</t>
    </rPh>
    <rPh sb="4" eb="6">
      <t>コソダ</t>
    </rPh>
    <rPh sb="7" eb="9">
      <t>シエン</t>
    </rPh>
    <rPh sb="10" eb="11">
      <t>オコナ</t>
    </rPh>
    <rPh sb="12" eb="14">
      <t>ダンタイ</t>
    </rPh>
    <rPh sb="16" eb="18">
      <t>タケン</t>
    </rPh>
    <rPh sb="19" eb="21">
      <t>ハケン</t>
    </rPh>
    <rPh sb="23" eb="25">
      <t>カダイ</t>
    </rPh>
    <rPh sb="31" eb="33">
      <t>キョウユウ</t>
    </rPh>
    <rPh sb="34" eb="35">
      <t>オコナ</t>
    </rPh>
    <rPh sb="37" eb="39">
      <t>サガ</t>
    </rPh>
    <rPh sb="39" eb="40">
      <t>ケン</t>
    </rPh>
    <rPh sb="41" eb="42">
      <t>オコナ</t>
    </rPh>
    <rPh sb="44" eb="46">
      <t>コソダ</t>
    </rPh>
    <rPh sb="48" eb="49">
      <t>カン</t>
    </rPh>
    <rPh sb="51" eb="53">
      <t>ジギョウ</t>
    </rPh>
    <rPh sb="54" eb="56">
      <t>タケン</t>
    </rPh>
    <rPh sb="58" eb="60">
      <t>ジッシ</t>
    </rPh>
    <phoneticPr fontId="1"/>
  </si>
  <si>
    <t>①子育て環境向上のため
②子育て支援員に関心がある人
③子育て支援員を養成するための講義や研修会を開催する。</t>
    <rPh sb="1" eb="3">
      <t>コソダ</t>
    </rPh>
    <rPh sb="4" eb="6">
      <t>カンキョウ</t>
    </rPh>
    <rPh sb="6" eb="8">
      <t>コウジョウ</t>
    </rPh>
    <rPh sb="13" eb="15">
      <t>コソダ</t>
    </rPh>
    <rPh sb="16" eb="18">
      <t>シエン</t>
    </rPh>
    <rPh sb="18" eb="19">
      <t>イン</t>
    </rPh>
    <rPh sb="20" eb="22">
      <t>カンシン</t>
    </rPh>
    <rPh sb="25" eb="26">
      <t>ヒト</t>
    </rPh>
    <phoneticPr fontId="1"/>
  </si>
  <si>
    <t>①子育て環境把握のため
②子育て中の世帯
③子育てに関するアンケート調査を実施する。</t>
    <rPh sb="1" eb="3">
      <t>コソダ</t>
    </rPh>
    <rPh sb="4" eb="6">
      <t>カンキョウ</t>
    </rPh>
    <rPh sb="6" eb="8">
      <t>ハアク</t>
    </rPh>
    <rPh sb="13" eb="15">
      <t>コソダ</t>
    </rPh>
    <rPh sb="16" eb="17">
      <t>チュウ</t>
    </rPh>
    <rPh sb="18" eb="20">
      <t>セタイ</t>
    </rPh>
    <rPh sb="22" eb="24">
      <t>コソダ</t>
    </rPh>
    <phoneticPr fontId="1"/>
  </si>
  <si>
    <t>GCF「発達障害児に細やかなフォローを！子育て支援員養成講座」</t>
    <phoneticPr fontId="1"/>
  </si>
  <si>
    <t>①県内の子育て環境向上のため
②県内の子育てをする家族
③県内の親子が集うイベントを開催する。子育てインストラクターによる親子遊び、相談コーナーを予定。</t>
    <phoneticPr fontId="1"/>
  </si>
  <si>
    <t>○寄附金を活用して行う事業</t>
    <rPh sb="1" eb="4">
      <t>キフキン</t>
    </rPh>
    <rPh sb="5" eb="7">
      <t>カツヨウ</t>
    </rPh>
    <rPh sb="9" eb="10">
      <t>オコナ</t>
    </rPh>
    <rPh sb="11" eb="13">
      <t>ジギョウ</t>
    </rPh>
    <phoneticPr fontId="1"/>
  </si>
  <si>
    <t>①県民の便益にどのようにつながったのか</t>
    <rPh sb="1" eb="3">
      <t>ケンミン</t>
    </rPh>
    <rPh sb="4" eb="6">
      <t>ベンエキ</t>
    </rPh>
    <phoneticPr fontId="1"/>
  </si>
  <si>
    <t>②佐賀から広がった社会像（該当する活動のみ）</t>
    <rPh sb="1" eb="3">
      <t>サガ</t>
    </rPh>
    <rPh sb="5" eb="6">
      <t>ヒロ</t>
    </rPh>
    <rPh sb="9" eb="12">
      <t>シャカイゾウ</t>
    </rPh>
    <rPh sb="13" eb="15">
      <t>ガイトウ</t>
    </rPh>
    <rPh sb="17" eb="19">
      <t>カツドウ</t>
    </rPh>
    <phoneticPr fontId="1"/>
  </si>
  <si>
    <t>研修会を通して子育て支援員に新たに５名登録され、また今年度実施したアンケートによって見つかった課題について、県内20か所の子育て支援ボランティア団体と情報共有した。これにより、佐賀県内における子育てに関するサービス向上に寄与することができ、県民の子育て環境の改善を図ることができた。</t>
    <phoneticPr fontId="1"/>
  </si>
  <si>
    <t>佐賀県で行った子育て支援ボランティア活動を○○県でも実施した。また、佐賀県の支援者と○○県の支援者で意見交換を行った。</t>
    <rPh sb="0" eb="3">
      <t>サガケン</t>
    </rPh>
    <rPh sb="4" eb="5">
      <t>オコナ</t>
    </rPh>
    <rPh sb="7" eb="9">
      <t>コソダ</t>
    </rPh>
    <rPh sb="10" eb="12">
      <t>シエン</t>
    </rPh>
    <rPh sb="18" eb="20">
      <t>カツドウ</t>
    </rPh>
    <rPh sb="23" eb="24">
      <t>ケン</t>
    </rPh>
    <rPh sb="26" eb="28">
      <t>ジッシ</t>
    </rPh>
    <rPh sb="34" eb="37">
      <t>サガケン</t>
    </rPh>
    <rPh sb="38" eb="41">
      <t>シエンシャ</t>
    </rPh>
    <rPh sb="44" eb="45">
      <t>ケン</t>
    </rPh>
    <rPh sb="46" eb="49">
      <t>シエンシャ</t>
    </rPh>
    <rPh sb="50" eb="54">
      <t>イケンコウカン</t>
    </rPh>
    <rPh sb="55" eb="56">
      <t>オコナ</t>
    </rPh>
    <phoneticPr fontId="1"/>
  </si>
  <si>
    <t>①9月14（土）、10月12日（土）
②アバンセ(佐賀市)、白石町</t>
    <phoneticPr fontId="1"/>
  </si>
  <si>
    <t>○　　　　○　　　　号</t>
    <rPh sb="10" eb="11">
      <t>ゴウ</t>
    </rPh>
    <phoneticPr fontId="1"/>
  </si>
  <si>
    <t>住所</t>
    <rPh sb="0" eb="2">
      <t>ジュウショ</t>
    </rPh>
    <phoneticPr fontId="1"/>
  </si>
  <si>
    <t>代表者職･氏名</t>
    <rPh sb="0" eb="3">
      <t>ダイヒョウシャ</t>
    </rPh>
    <rPh sb="3" eb="4">
      <t>ショク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</si>
  <si>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</si>
  <si>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佐賀県ふるさと寄附金「ＮＰＯ等を指定した支援」による</t>
    <phoneticPr fontId="1"/>
  </si>
  <si>
    <t>寄附金活用事業計画書</t>
    <rPh sb="0" eb="3">
      <t>キフキン</t>
    </rPh>
    <rPh sb="3" eb="5">
      <t>カツヨウ</t>
    </rPh>
    <rPh sb="5" eb="7">
      <t>ジギョウ</t>
    </rPh>
    <rPh sb="7" eb="9">
      <t>ケイカク</t>
    </rPh>
    <phoneticPr fontId="1"/>
  </si>
  <si>
    <r>
      <t>　</t>
    </r>
    <r>
      <rPr>
        <sz val="10.5"/>
        <color rgb="FFFF0000"/>
        <rFont val="ＭＳ 明朝"/>
        <family val="1"/>
        <charset val="128"/>
      </rPr>
      <t>令和＊年度</t>
    </r>
    <r>
      <rPr>
        <sz val="10.5"/>
        <color theme="1"/>
        <rFont val="ＭＳ 明朝"/>
        <family val="1"/>
        <charset val="128"/>
      </rPr>
      <t>において、佐賀県ふるさと寄附金「ＮＰＯ等を指定した支援」において当団体を指定して寄附された寄附金を活用して、別紙のとおり事業を実施したいので、佐賀県ふるさと寄附金（「県民協働の地域づくり」及び「ＮＰＯ等を指定した支援」）による寄附金交付要綱第16条第２項の規定により提出します。</t>
    </r>
    <rPh sb="1" eb="3">
      <t>レイワ</t>
    </rPh>
    <rPh sb="4" eb="6">
      <t>ネンド</t>
    </rPh>
    <rPh sb="18" eb="21">
      <t>キフキン</t>
    </rPh>
    <rPh sb="25" eb="26">
      <t>ナド</t>
    </rPh>
    <rPh sb="27" eb="29">
      <t>シテイ</t>
    </rPh>
    <rPh sb="31" eb="33">
      <t>シエン</t>
    </rPh>
    <rPh sb="38" eb="41">
      <t>トウダンタイ</t>
    </rPh>
    <rPh sb="42" eb="44">
      <t>シテイ</t>
    </rPh>
    <rPh sb="46" eb="48">
      <t>キフ</t>
    </rPh>
    <rPh sb="51" eb="54">
      <t>キフキン</t>
    </rPh>
    <rPh sb="55" eb="57">
      <t>カツヨウ</t>
    </rPh>
    <rPh sb="60" eb="62">
      <t>ベッシ</t>
    </rPh>
    <rPh sb="66" eb="68">
      <t>ジギョウ</t>
    </rPh>
    <rPh sb="69" eb="71">
      <t>ジッシ</t>
    </rPh>
    <rPh sb="77" eb="80">
      <t>サガケン</t>
    </rPh>
    <rPh sb="84" eb="87">
      <t>キフキン</t>
    </rPh>
    <rPh sb="89" eb="91">
      <t>ケンミン</t>
    </rPh>
    <rPh sb="91" eb="93">
      <t>キョウドウ</t>
    </rPh>
    <rPh sb="94" eb="96">
      <t>チイキ</t>
    </rPh>
    <rPh sb="100" eb="101">
      <t>オヨ</t>
    </rPh>
    <rPh sb="106" eb="107">
      <t>ナド</t>
    </rPh>
    <rPh sb="108" eb="110">
      <t>シテイ</t>
    </rPh>
    <rPh sb="112" eb="114">
      <t>シエン</t>
    </rPh>
    <rPh sb="119" eb="122">
      <t>キフキン</t>
    </rPh>
    <rPh sb="122" eb="126">
      <t>コウフヨウコウ</t>
    </rPh>
    <rPh sb="126" eb="127">
      <t>ダイ</t>
    </rPh>
    <rPh sb="129" eb="130">
      <t>ジョウ</t>
    </rPh>
    <rPh sb="130" eb="131">
      <t>ダイ</t>
    </rPh>
    <rPh sb="132" eb="133">
      <t>コウ</t>
    </rPh>
    <rPh sb="134" eb="136">
      <t>キテイ</t>
    </rPh>
    <phoneticPr fontId="1"/>
  </si>
  <si>
    <r>
      <rPr>
        <sz val="10.5"/>
        <color rgb="FFFF0000"/>
        <rFont val="ＭＳ 明朝"/>
        <family val="1"/>
        <charset val="128"/>
      </rPr>
      <t>令和＊年度</t>
    </r>
    <r>
      <rPr>
        <sz val="10.5"/>
        <color theme="1"/>
        <rFont val="ＭＳ 明朝"/>
        <family val="1"/>
        <charset val="128"/>
      </rPr>
      <t xml:space="preserve"> 佐賀県ふるさと寄附金「ＮＰＯ等を指定した支援」による寄附金活用事業計画書</t>
    </r>
    <rPh sb="37" eb="39">
      <t>ジギョウ</t>
    </rPh>
    <rPh sb="39" eb="41">
      <t>ケイカク</t>
    </rPh>
    <phoneticPr fontId="1"/>
  </si>
  <si>
    <t>寄附金活用実績報告書</t>
    <rPh sb="0" eb="3">
      <t>キフキン</t>
    </rPh>
    <rPh sb="3" eb="5">
      <t>カツヨウ</t>
    </rPh>
    <rPh sb="5" eb="10">
      <t>ジッセキホウコクショ</t>
    </rPh>
    <phoneticPr fontId="1"/>
  </si>
  <si>
    <r>
      <t>　</t>
    </r>
    <r>
      <rPr>
        <sz val="10.5"/>
        <color rgb="FFFF0000"/>
        <rFont val="ＭＳ 明朝"/>
        <family val="1"/>
        <charset val="128"/>
      </rPr>
      <t>令和＊年度</t>
    </r>
    <r>
      <rPr>
        <sz val="10.5"/>
        <color theme="1"/>
        <rFont val="ＭＳ 明朝"/>
        <family val="1"/>
        <charset val="128"/>
      </rPr>
      <t>において、当団体に交付された佐賀県ふるさと寄附金「ＮＰＯ等を指定した支援」を活用して別紙のとおり事業を実施したので、佐賀県ふるさと寄附金（「県民協働の地域づくり」及び「ＮＰＯ等を指定した支援」）による寄附金交付要綱第21条第１項の規定により提出します。</t>
    </r>
    <rPh sb="1" eb="3">
      <t>レイワ</t>
    </rPh>
    <rPh sb="4" eb="6">
      <t>ネンド</t>
    </rPh>
    <rPh sb="11" eb="14">
      <t>トウダンタイ</t>
    </rPh>
    <rPh sb="15" eb="17">
      <t>コウフ</t>
    </rPh>
    <rPh sb="20" eb="23">
      <t>サガケン</t>
    </rPh>
    <rPh sb="27" eb="30">
      <t>キフキン</t>
    </rPh>
    <rPh sb="34" eb="35">
      <t>ナド</t>
    </rPh>
    <rPh sb="36" eb="38">
      <t>シテイ</t>
    </rPh>
    <rPh sb="40" eb="42">
      <t>シエン</t>
    </rPh>
    <rPh sb="44" eb="46">
      <t>カツヨウ</t>
    </rPh>
    <rPh sb="48" eb="50">
      <t>ベッシ</t>
    </rPh>
    <rPh sb="54" eb="56">
      <t>ジギョウ</t>
    </rPh>
    <rPh sb="57" eb="59">
      <t>ジッシ</t>
    </rPh>
    <rPh sb="64" eb="67">
      <t>サガケン</t>
    </rPh>
    <rPh sb="71" eb="74">
      <t>キフキン</t>
    </rPh>
    <rPh sb="76" eb="78">
      <t>ケンミン</t>
    </rPh>
    <rPh sb="78" eb="80">
      <t>キョウドウ</t>
    </rPh>
    <rPh sb="81" eb="83">
      <t>チイキ</t>
    </rPh>
    <rPh sb="87" eb="88">
      <t>オヨ</t>
    </rPh>
    <rPh sb="93" eb="94">
      <t>ナド</t>
    </rPh>
    <rPh sb="95" eb="97">
      <t>シテイ</t>
    </rPh>
    <rPh sb="99" eb="101">
      <t>シエン</t>
    </rPh>
    <rPh sb="106" eb="109">
      <t>キフキン</t>
    </rPh>
    <rPh sb="109" eb="113">
      <t>コウフヨウコウ</t>
    </rPh>
    <rPh sb="113" eb="114">
      <t>ダイ</t>
    </rPh>
    <rPh sb="116" eb="117">
      <t>ジョウ</t>
    </rPh>
    <rPh sb="117" eb="118">
      <t>ダイ</t>
    </rPh>
    <rPh sb="119" eb="120">
      <t>コウ</t>
    </rPh>
    <rPh sb="121" eb="123">
      <t>キテイ</t>
    </rPh>
    <rPh sb="126" eb="128">
      <t>テイシュツ</t>
    </rPh>
    <phoneticPr fontId="1"/>
  </si>
  <si>
    <r>
      <rPr>
        <sz val="10.5"/>
        <color rgb="FFFF0000"/>
        <rFont val="ＭＳ 明朝"/>
        <family val="1"/>
        <charset val="128"/>
      </rPr>
      <t>令和＊年度</t>
    </r>
    <r>
      <rPr>
        <sz val="10.5"/>
        <color theme="1"/>
        <rFont val="ＭＳ 明朝"/>
        <family val="1"/>
        <charset val="128"/>
      </rPr>
      <t xml:space="preserve"> 佐賀県ふるさと寄附金「ＮＰＯ等を指定した支援」による寄附金活用実績報告書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</si>
</sst>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Down="1">
      <left style="thick">
        <color auto="1"/>
      </left>
      <right/>
      <top style="double">
        <color auto="1"/>
      </top>
      <bottom/>
      <diagonal style="thin">
        <color auto="1"/>
      </diagonal>
    </border>
    <border diagonalDown="1">
      <left/>
      <right/>
      <top style="double">
        <color auto="1"/>
      </top>
      <bottom/>
      <diagonal style="thin">
        <color auto="1"/>
      </diagonal>
    </border>
    <border diagonalDown="1">
      <left/>
      <right style="thick">
        <color auto="1"/>
      </right>
      <top style="double">
        <color auto="1"/>
      </top>
      <bottom/>
      <diagonal style="thin">
        <color auto="1"/>
      </diagonal>
    </border>
    <border diagonalDown="1">
      <left style="thick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ck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ck">
        <color auto="1"/>
      </right>
      <top/>
      <bottom/>
      <diagonal style="thin">
        <color auto="1"/>
      </diagonal>
    </border>
    <border diagonalDown="1">
      <left style="thick">
        <color auto="1"/>
      </left>
      <right/>
      <top/>
      <bottom style="double">
        <color auto="1"/>
      </bottom>
      <diagonal style="thin">
        <color auto="1"/>
      </diagonal>
    </border>
    <border diagonalDown="1">
      <left/>
      <right/>
      <top/>
      <bottom style="double">
        <color auto="1"/>
      </bottom>
      <diagonal style="thin">
        <color auto="1"/>
      </diagonal>
    </border>
    <border diagonalDown="1">
      <left/>
      <right style="thick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34" xfId="0" applyFont="1" applyFill="1" applyBorder="1" applyAlignment="1">
      <alignment horizontal="centerContinuous" vertical="center"/>
    </xf>
    <xf numFmtId="0" fontId="9" fillId="2" borderId="36" xfId="0" applyFont="1" applyFill="1" applyBorder="1" applyAlignment="1">
      <alignment horizontal="centerContinuous" vertical="center"/>
    </xf>
    <xf numFmtId="0" fontId="9" fillId="2" borderId="35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76" fontId="9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7" fillId="0" borderId="59" xfId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9" fillId="2" borderId="37" xfId="0" applyNumberFormat="1" applyFont="1" applyFill="1" applyBorder="1" applyAlignment="1">
      <alignment vertical="center"/>
    </xf>
    <xf numFmtId="176" fontId="9" fillId="2" borderId="36" xfId="0" applyNumberFormat="1" applyFont="1" applyFill="1" applyBorder="1" applyAlignment="1">
      <alignment vertical="center"/>
    </xf>
    <xf numFmtId="176" fontId="13" fillId="2" borderId="34" xfId="0" applyNumberFormat="1" applyFont="1" applyFill="1" applyBorder="1" applyAlignment="1">
      <alignment vertical="center"/>
    </xf>
    <xf numFmtId="176" fontId="13" fillId="2" borderId="36" xfId="0" applyNumberFormat="1" applyFont="1" applyFill="1" applyBorder="1" applyAlignment="1">
      <alignment vertical="center"/>
    </xf>
    <xf numFmtId="176" fontId="13" fillId="2" borderId="38" xfId="0" applyNumberFormat="1" applyFont="1" applyFill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63" xfId="0" applyNumberFormat="1" applyFont="1" applyBorder="1" applyAlignment="1">
      <alignment vertical="center"/>
    </xf>
    <xf numFmtId="176" fontId="9" fillId="0" borderId="64" xfId="0" applyNumberFormat="1" applyFont="1" applyBorder="1" applyAlignment="1">
      <alignment vertical="center"/>
    </xf>
    <xf numFmtId="176" fontId="9" fillId="0" borderId="65" xfId="0" applyNumberFormat="1" applyFont="1" applyBorder="1" applyAlignment="1">
      <alignment vertical="center"/>
    </xf>
    <xf numFmtId="0" fontId="9" fillId="0" borderId="56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69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176" fontId="9" fillId="0" borderId="71" xfId="0" applyNumberFormat="1" applyFont="1" applyBorder="1" applyAlignment="1">
      <alignment vertical="center"/>
    </xf>
    <xf numFmtId="0" fontId="12" fillId="0" borderId="58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76" fontId="12" fillId="0" borderId="6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60" xfId="0" applyNumberFormat="1" applyFont="1" applyBorder="1" applyAlignment="1">
      <alignment vertical="center"/>
    </xf>
    <xf numFmtId="176" fontId="12" fillId="0" borderId="61" xfId="0" applyNumberFormat="1" applyFont="1" applyBorder="1" applyAlignment="1">
      <alignment vertical="center"/>
    </xf>
    <xf numFmtId="176" fontId="12" fillId="0" borderId="62" xfId="0" applyNumberFormat="1" applyFont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76" fontId="9" fillId="0" borderId="66" xfId="0" applyNumberFormat="1" applyFont="1" applyBorder="1" applyAlignment="1">
      <alignment vertical="center"/>
    </xf>
    <xf numFmtId="176" fontId="9" fillId="0" borderId="67" xfId="0" applyNumberFormat="1" applyFont="1" applyBorder="1" applyAlignment="1">
      <alignment vertical="center"/>
    </xf>
    <xf numFmtId="176" fontId="9" fillId="0" borderId="68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76" fontId="12" fillId="0" borderId="1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2" fillId="0" borderId="63" xfId="0" applyNumberFormat="1" applyFont="1" applyBorder="1" applyAlignment="1">
      <alignment vertical="center"/>
    </xf>
    <xf numFmtId="176" fontId="12" fillId="0" borderId="64" xfId="0" applyNumberFormat="1" applyFont="1" applyBorder="1" applyAlignment="1">
      <alignment vertical="center"/>
    </xf>
    <xf numFmtId="176" fontId="12" fillId="0" borderId="65" xfId="0" applyNumberFormat="1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176" fontId="12" fillId="0" borderId="39" xfId="0" applyNumberFormat="1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176" fontId="12" fillId="0" borderId="28" xfId="0" applyNumberFormat="1" applyFont="1" applyBorder="1" applyAlignment="1">
      <alignment vertical="center"/>
    </xf>
    <xf numFmtId="176" fontId="9" fillId="0" borderId="39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13" fillId="3" borderId="13" xfId="0" applyNumberFormat="1" applyFont="1" applyFill="1" applyBorder="1" applyAlignment="1">
      <alignment vertical="center"/>
    </xf>
    <xf numFmtId="176" fontId="13" fillId="3" borderId="11" xfId="0" applyNumberFormat="1" applyFont="1" applyFill="1" applyBorder="1" applyAlignment="1">
      <alignment vertical="center"/>
    </xf>
    <xf numFmtId="176" fontId="13" fillId="3" borderId="12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3" borderId="17" xfId="0" applyNumberFormat="1" applyFont="1" applyFill="1" applyBorder="1" applyAlignment="1">
      <alignment vertical="center"/>
    </xf>
    <xf numFmtId="176" fontId="9" fillId="3" borderId="20" xfId="0" applyNumberFormat="1" applyFont="1" applyFill="1" applyBorder="1" applyAlignment="1">
      <alignment vertical="center"/>
    </xf>
    <xf numFmtId="176" fontId="9" fillId="3" borderId="21" xfId="0" applyNumberFormat="1" applyFont="1" applyFill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9" fontId="15" fillId="0" borderId="25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176" fontId="12" fillId="0" borderId="17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9" fontId="4" fillId="0" borderId="44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176" fontId="9" fillId="3" borderId="18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176" fontId="9" fillId="3" borderId="19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41" xfId="0" applyNumberFormat="1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00"/>
      <color rgb="FFFFFFCC"/>
      <color rgb="FFFF99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5AB5-BA90-4A58-9F9E-787E624F4CB0}">
  <sheetPr>
    <tabColor rgb="FFFFFF00"/>
    <pageSetUpPr fitToPage="1"/>
  </sheetPr>
  <dimension ref="B1:R41"/>
  <sheetViews>
    <sheetView view="pageBreakPreview" zoomScaleNormal="100" zoomScaleSheetLayoutView="100" workbookViewId="0">
      <selection activeCell="H7" sqref="H7:R11"/>
    </sheetView>
  </sheetViews>
  <sheetFormatPr defaultRowHeight="12.75"/>
  <cols>
    <col min="1" max="1" width="0.625" style="1" customWidth="1"/>
    <col min="2" max="18" width="4.5" style="1" customWidth="1"/>
    <col min="19" max="19" width="0.625" style="1" customWidth="1"/>
    <col min="20" max="26" width="4.5" style="1" customWidth="1"/>
    <col min="27" max="16384" width="9" style="1"/>
  </cols>
  <sheetData>
    <row r="1" spans="2:18" ht="18.75" customHeight="1">
      <c r="B1" s="1" t="s">
        <v>47</v>
      </c>
    </row>
    <row r="2" spans="2:18" ht="18.75" customHeight="1">
      <c r="R2" s="2" t="s">
        <v>104</v>
      </c>
    </row>
    <row r="3" spans="2:18" ht="18.75" customHeight="1">
      <c r="R3" s="2" t="s">
        <v>21</v>
      </c>
    </row>
    <row r="4" spans="2:18" ht="18.75" customHeight="1"/>
    <row r="5" spans="2:18" ht="18.75" customHeight="1">
      <c r="B5" s="1" t="s">
        <v>9</v>
      </c>
    </row>
    <row r="6" spans="2:18" ht="18.75" customHeight="1"/>
    <row r="7" spans="2:18" ht="18.75" customHeight="1">
      <c r="H7" s="70" t="s">
        <v>105</v>
      </c>
      <c r="I7" s="71"/>
      <c r="J7" s="71"/>
      <c r="K7" s="72" t="s">
        <v>10</v>
      </c>
      <c r="L7" s="73"/>
      <c r="M7" s="73"/>
      <c r="N7" s="73"/>
      <c r="O7" s="73"/>
      <c r="P7" s="73"/>
      <c r="Q7" s="73"/>
      <c r="R7" s="73"/>
    </row>
    <row r="8" spans="2:18" ht="18.75" customHeight="1">
      <c r="H8" s="3"/>
      <c r="I8" s="4"/>
      <c r="J8" s="4"/>
      <c r="K8" s="72" t="s">
        <v>11</v>
      </c>
      <c r="L8" s="73"/>
      <c r="M8" s="73"/>
      <c r="N8" s="73"/>
      <c r="O8" s="73"/>
      <c r="P8" s="73"/>
      <c r="Q8" s="73"/>
      <c r="R8" s="73"/>
    </row>
    <row r="9" spans="2:18" ht="18.75" customHeight="1">
      <c r="H9" s="70" t="s">
        <v>59</v>
      </c>
      <c r="I9" s="71"/>
      <c r="J9" s="71"/>
      <c r="K9" s="72" t="s">
        <v>12</v>
      </c>
      <c r="L9" s="73"/>
      <c r="M9" s="73"/>
      <c r="N9" s="73"/>
      <c r="O9" s="73"/>
      <c r="P9" s="73"/>
      <c r="Q9" s="73"/>
      <c r="R9" s="73"/>
    </row>
    <row r="10" spans="2:18" ht="18.75" customHeight="1">
      <c r="H10" s="76" t="s">
        <v>106</v>
      </c>
      <c r="I10" s="77"/>
      <c r="J10" s="77"/>
      <c r="K10" s="72" t="s">
        <v>13</v>
      </c>
      <c r="L10" s="73"/>
      <c r="M10" s="73"/>
      <c r="N10" s="73"/>
      <c r="O10" s="73"/>
      <c r="P10" s="73"/>
      <c r="Q10" s="73"/>
      <c r="R10" s="73"/>
    </row>
    <row r="11" spans="2:18" ht="18.75" customHeight="1">
      <c r="H11" s="70" t="s">
        <v>107</v>
      </c>
      <c r="I11" s="71"/>
      <c r="J11" s="71"/>
      <c r="K11" s="72" t="s">
        <v>14</v>
      </c>
      <c r="L11" s="73"/>
      <c r="M11" s="73"/>
      <c r="N11" s="73"/>
      <c r="O11" s="73"/>
      <c r="P11" s="73"/>
      <c r="Q11" s="73"/>
      <c r="R11" s="73"/>
    </row>
    <row r="12" spans="2:18" ht="18.75" customHeight="1"/>
    <row r="13" spans="2:18" ht="18.75" customHeight="1"/>
    <row r="14" spans="2:18" ht="18.75" customHeight="1">
      <c r="E14" s="1" t="s">
        <v>108</v>
      </c>
    </row>
    <row r="15" spans="2:18" ht="18.75" customHeight="1">
      <c r="E15" s="1" t="s">
        <v>109</v>
      </c>
    </row>
    <row r="16" spans="2:18" ht="18.75" customHeight="1"/>
    <row r="17" spans="2:18" ht="18.75" customHeight="1"/>
    <row r="18" spans="2:18" ht="18.75" customHeight="1">
      <c r="B18" s="74" t="s">
        <v>110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2:18" ht="18.75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8" ht="18.75" customHeigh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2:18" ht="18.75" customHeight="1"/>
    <row r="22" spans="2:18" ht="18.75" customHeight="1"/>
    <row r="23" spans="2:18" ht="18.75" customHeight="1"/>
    <row r="24" spans="2:18" ht="18.75" customHeight="1"/>
    <row r="25" spans="2:18" ht="18.75" customHeight="1"/>
    <row r="26" spans="2:18" ht="18.75" customHeight="1"/>
    <row r="27" spans="2:18" ht="18.75" customHeight="1"/>
    <row r="28" spans="2:18" ht="18.75" customHeight="1"/>
    <row r="29" spans="2:18" ht="18.75" customHeight="1"/>
    <row r="30" spans="2:18" ht="18.75" customHeight="1"/>
    <row r="31" spans="2:18" ht="18.75" customHeight="1"/>
    <row r="32" spans="2:18" ht="18.75" customHeight="1"/>
    <row r="33" s="1" customFormat="1" ht="18.75" customHeight="1"/>
    <row r="34" s="1" customFormat="1" ht="18.75" customHeight="1"/>
    <row r="35" s="1" customFormat="1" ht="18.75" customHeight="1"/>
    <row r="36" s="1" customFormat="1" ht="18.75" customHeight="1"/>
    <row r="37" s="1" customFormat="1" ht="18.75" customHeight="1"/>
    <row r="38" s="1" customFormat="1" ht="18.75" customHeight="1"/>
    <row r="39" s="1" customFormat="1" ht="18.75" customHeight="1"/>
    <row r="40" s="1" customFormat="1" ht="18.75" customHeight="1"/>
    <row r="41" s="1" customFormat="1" ht="18.75" customHeight="1"/>
  </sheetData>
  <mergeCells count="10">
    <mergeCell ref="H11:J11"/>
    <mergeCell ref="K11:R11"/>
    <mergeCell ref="B18:R20"/>
    <mergeCell ref="H10:J10"/>
    <mergeCell ref="K10:R10"/>
    <mergeCell ref="H7:J7"/>
    <mergeCell ref="K7:R7"/>
    <mergeCell ref="K8:R8"/>
    <mergeCell ref="H9:J9"/>
    <mergeCell ref="K9:R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2FAD-7100-4C36-85E3-CDC0D2A52EA7}">
  <sheetPr>
    <tabColor rgb="FFFFFF00"/>
    <pageSetUpPr fitToPage="1"/>
  </sheetPr>
  <dimension ref="B1:AG70"/>
  <sheetViews>
    <sheetView tabSelected="1" view="pageBreakPreview" topLeftCell="A4" zoomScaleNormal="100" zoomScaleSheetLayoutView="100" workbookViewId="0">
      <selection activeCell="C30" sqref="C30:S30"/>
    </sheetView>
  </sheetViews>
  <sheetFormatPr defaultRowHeight="12.75"/>
  <cols>
    <col min="1" max="1" width="0.625" style="1" customWidth="1"/>
    <col min="2" max="19" width="4.5" style="1" customWidth="1"/>
    <col min="20" max="20" width="0.625" style="1" customWidth="1"/>
    <col min="21" max="21" width="3.75" style="5" customWidth="1"/>
    <col min="22" max="31" width="3.75" style="1" customWidth="1"/>
    <col min="32" max="16384" width="9" style="1"/>
  </cols>
  <sheetData>
    <row r="1" spans="2:21" ht="18.75" customHeight="1">
      <c r="B1" s="1" t="s">
        <v>63</v>
      </c>
    </row>
    <row r="2" spans="2:21" ht="18.75" customHeight="1"/>
    <row r="3" spans="2:21" ht="18.75" customHeight="1"/>
    <row r="4" spans="2:21" ht="18.75" customHeight="1">
      <c r="B4" s="209" t="s">
        <v>111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2:21" ht="18.75" customHeight="1"/>
    <row r="6" spans="2:21" ht="18.75" customHeight="1"/>
    <row r="7" spans="2:21" ht="18.75" customHeight="1">
      <c r="B7" s="6" t="s">
        <v>15</v>
      </c>
      <c r="C7" s="195" t="s">
        <v>59</v>
      </c>
      <c r="D7" s="210"/>
      <c r="E7" s="210"/>
      <c r="F7" s="210"/>
      <c r="G7" s="5" t="s">
        <v>20</v>
      </c>
      <c r="H7" s="211" t="s">
        <v>12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U7" s="1"/>
    </row>
    <row r="8" spans="2:21" ht="18.75" customHeight="1">
      <c r="B8" s="6"/>
      <c r="C8" s="7"/>
      <c r="D8" s="7"/>
      <c r="E8" s="7"/>
      <c r="F8" s="7"/>
      <c r="U8" s="1"/>
    </row>
    <row r="9" spans="2:21" ht="18.75" customHeight="1">
      <c r="B9" s="6" t="s">
        <v>16</v>
      </c>
      <c r="C9" s="195" t="s">
        <v>17</v>
      </c>
      <c r="D9" s="212"/>
      <c r="E9" s="212"/>
      <c r="F9" s="212"/>
      <c r="G9" s="5" t="s">
        <v>20</v>
      </c>
      <c r="H9" s="213" t="s">
        <v>60</v>
      </c>
      <c r="I9" s="214"/>
      <c r="J9" s="214"/>
      <c r="K9" s="214"/>
      <c r="L9" s="215"/>
      <c r="M9" s="215"/>
      <c r="N9" s="215"/>
      <c r="O9" s="215"/>
      <c r="P9" s="215"/>
      <c r="Q9" s="215"/>
      <c r="R9" s="215"/>
      <c r="S9" s="215"/>
      <c r="U9" s="1"/>
    </row>
    <row r="10" spans="2:21" ht="18.75" customHeight="1">
      <c r="B10" s="6"/>
      <c r="F10" s="7"/>
      <c r="G10" s="8"/>
      <c r="H10" s="8"/>
      <c r="I10" s="9"/>
      <c r="J10" s="9"/>
      <c r="U10" s="1"/>
    </row>
    <row r="11" spans="2:21" ht="18.75" customHeight="1">
      <c r="B11" s="6" t="s">
        <v>18</v>
      </c>
      <c r="C11" s="206" t="s">
        <v>50</v>
      </c>
      <c r="D11" s="207"/>
      <c r="E11" s="207"/>
      <c r="F11" s="208"/>
      <c r="G11" s="10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/>
    </row>
    <row r="12" spans="2:21" s="19" customFormat="1" ht="18.75" customHeight="1">
      <c r="B12" s="13"/>
      <c r="C12" s="14"/>
      <c r="D12" s="15"/>
      <c r="E12" s="15"/>
      <c r="F12" s="16"/>
      <c r="G12" s="17"/>
      <c r="H12" s="1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"/>
    </row>
    <row r="13" spans="2:21" ht="18.75" customHeight="1">
      <c r="B13" s="20"/>
      <c r="C13" s="185" t="s">
        <v>65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7"/>
      <c r="U13" s="1"/>
    </row>
    <row r="14" spans="2:21" ht="18.75" customHeight="1">
      <c r="B14" s="20"/>
      <c r="C14" s="188" t="s">
        <v>76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U14" s="1"/>
    </row>
    <row r="15" spans="2:21" ht="18.75" customHeight="1">
      <c r="B15" s="20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  <c r="U15" s="1"/>
    </row>
    <row r="16" spans="2:21" ht="18.75" customHeight="1">
      <c r="B16" s="20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90"/>
      <c r="U16" s="1"/>
    </row>
    <row r="17" spans="2:19" s="1" customFormat="1" ht="18.75" customHeight="1">
      <c r="B17" s="20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/>
    </row>
    <row r="18" spans="2:19" s="1" customFormat="1" ht="18.75" customHeight="1">
      <c r="B18" s="20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</row>
    <row r="19" spans="2:19" s="1" customFormat="1" ht="18.75" customHeight="1">
      <c r="B19" s="20"/>
      <c r="C19" s="18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0"/>
    </row>
    <row r="20" spans="2:19" s="1" customFormat="1" ht="18.75" customHeight="1">
      <c r="B20" s="20"/>
      <c r="C20" s="191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90"/>
    </row>
    <row r="21" spans="2:19" s="1" customFormat="1" ht="18.75" customHeight="1">
      <c r="B21" s="20"/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4"/>
    </row>
    <row r="22" spans="2:19" s="1" customFormat="1" ht="18.7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2:19" s="1" customFormat="1" ht="18.75" customHeight="1">
      <c r="B23" s="6" t="s">
        <v>23</v>
      </c>
      <c r="C23" s="206" t="s">
        <v>69</v>
      </c>
      <c r="D23" s="206"/>
      <c r="E23" s="206"/>
      <c r="F23" s="206"/>
      <c r="G23" s="206"/>
      <c r="H23" s="20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" customFormat="1" ht="18.75" customHeight="1">
      <c r="B24" s="13"/>
      <c r="C24" s="14"/>
      <c r="D24" s="15"/>
      <c r="E24" s="15"/>
      <c r="F24" s="16"/>
      <c r="G24" s="17"/>
      <c r="H24" s="16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19" s="1" customFormat="1" ht="18.75" customHeight="1">
      <c r="B25" s="20"/>
      <c r="C25" s="185" t="s">
        <v>67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7"/>
    </row>
    <row r="26" spans="2:19" s="1" customFormat="1" ht="18.75" customHeight="1">
      <c r="B26" s="20"/>
      <c r="C26" s="200" t="s">
        <v>77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2"/>
    </row>
    <row r="27" spans="2:19" s="1" customFormat="1" ht="18.75" customHeight="1">
      <c r="B27" s="20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2"/>
    </row>
    <row r="28" spans="2:19" s="1" customFormat="1" ht="18.75" customHeight="1">
      <c r="B28" s="20"/>
      <c r="C28" s="200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</row>
    <row r="29" spans="2:19" s="1" customFormat="1" ht="18.75" customHeight="1">
      <c r="B29" s="20"/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5"/>
    </row>
    <row r="30" spans="2:19" s="1" customFormat="1" ht="18.75" customHeight="1">
      <c r="B30" s="20"/>
      <c r="C30" s="185" t="s">
        <v>68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</row>
    <row r="31" spans="2:19" s="1" customFormat="1" ht="18.75" customHeight="1">
      <c r="B31" s="20"/>
      <c r="C31" s="200" t="s">
        <v>93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</row>
    <row r="32" spans="2:19" s="1" customFormat="1" ht="18.75" customHeight="1">
      <c r="B32" s="20"/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</row>
    <row r="33" spans="2:21" ht="18.75" customHeight="1">
      <c r="B33" s="20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2"/>
      <c r="U33" s="1"/>
    </row>
    <row r="34" spans="2:21" ht="18.75" customHeight="1">
      <c r="B34" s="20"/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  <c r="U34" s="1"/>
    </row>
    <row r="35" spans="2:21" ht="18.75" customHeight="1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U35" s="1"/>
    </row>
    <row r="36" spans="2:21" ht="18.75" customHeight="1">
      <c r="B36" s="6" t="s">
        <v>26</v>
      </c>
      <c r="C36" s="195" t="s">
        <v>48</v>
      </c>
      <c r="D36" s="195"/>
      <c r="E36" s="195"/>
      <c r="F36" s="195"/>
      <c r="G36" s="195"/>
      <c r="H36" s="5" t="s">
        <v>20</v>
      </c>
      <c r="I36" s="1" t="s">
        <v>55</v>
      </c>
      <c r="U36" s="1"/>
    </row>
    <row r="37" spans="2:21" ht="18.75" customHeight="1">
      <c r="B37" s="6"/>
      <c r="C37" s="22"/>
      <c r="D37" s="22"/>
      <c r="E37" s="22"/>
      <c r="H37" s="5"/>
      <c r="U37" s="1"/>
    </row>
    <row r="38" spans="2:21" ht="18.75" customHeight="1">
      <c r="B38" s="6" t="s">
        <v>66</v>
      </c>
      <c r="C38" s="70" t="s">
        <v>25</v>
      </c>
      <c r="D38" s="70"/>
      <c r="E38" s="70"/>
      <c r="F38" s="71"/>
      <c r="G38" s="71"/>
      <c r="H38" s="5" t="s">
        <v>20</v>
      </c>
      <c r="I38" s="1" t="s">
        <v>56</v>
      </c>
      <c r="U38" s="1"/>
    </row>
    <row r="39" spans="2:21" ht="18.75" customHeight="1">
      <c r="U39" s="1"/>
    </row>
    <row r="40" spans="2:21" ht="18.75" customHeight="1"/>
    <row r="41" spans="2:21" ht="18.75" customHeight="1">
      <c r="B41" s="1" t="s">
        <v>64</v>
      </c>
    </row>
    <row r="42" spans="2:21" ht="18.75" customHeight="1"/>
    <row r="43" spans="2:21" ht="18.75" customHeight="1" thickBot="1">
      <c r="B43" s="1" t="s">
        <v>98</v>
      </c>
    </row>
    <row r="44" spans="2:21" ht="18.75" customHeight="1" thickTop="1">
      <c r="B44" s="119" t="s">
        <v>31</v>
      </c>
      <c r="C44" s="144"/>
      <c r="D44" s="196"/>
      <c r="E44" s="128" t="s">
        <v>73</v>
      </c>
      <c r="F44" s="144"/>
      <c r="G44" s="144"/>
      <c r="H44" s="144"/>
      <c r="I44" s="144"/>
      <c r="J44" s="196"/>
      <c r="K44" s="135" t="s">
        <v>70</v>
      </c>
      <c r="L44" s="136"/>
      <c r="M44" s="137"/>
      <c r="N44" s="128" t="s">
        <v>28</v>
      </c>
      <c r="O44" s="175"/>
      <c r="P44" s="176"/>
      <c r="Q44" s="150" t="s">
        <v>29</v>
      </c>
      <c r="R44" s="175"/>
      <c r="S44" s="176"/>
    </row>
    <row r="45" spans="2:21" ht="18.75" customHeight="1">
      <c r="B45" s="152"/>
      <c r="C45" s="147"/>
      <c r="D45" s="197"/>
      <c r="E45" s="145"/>
      <c r="F45" s="147"/>
      <c r="G45" s="147"/>
      <c r="H45" s="147"/>
      <c r="I45" s="147"/>
      <c r="J45" s="197"/>
      <c r="K45" s="138"/>
      <c r="L45" s="199"/>
      <c r="M45" s="140"/>
      <c r="N45" s="177"/>
      <c r="O45" s="178"/>
      <c r="P45" s="179"/>
      <c r="Q45" s="183"/>
      <c r="R45" s="178"/>
      <c r="S45" s="179"/>
    </row>
    <row r="46" spans="2:21" ht="18.75" customHeight="1" thickBot="1">
      <c r="B46" s="154"/>
      <c r="C46" s="149"/>
      <c r="D46" s="198"/>
      <c r="E46" s="148"/>
      <c r="F46" s="149"/>
      <c r="G46" s="149"/>
      <c r="H46" s="149"/>
      <c r="I46" s="149"/>
      <c r="J46" s="198"/>
      <c r="K46" s="141"/>
      <c r="L46" s="142"/>
      <c r="M46" s="143"/>
      <c r="N46" s="180"/>
      <c r="O46" s="181"/>
      <c r="P46" s="182"/>
      <c r="Q46" s="184"/>
      <c r="R46" s="181"/>
      <c r="S46" s="182"/>
    </row>
    <row r="47" spans="2:21" ht="75" customHeight="1" thickTop="1">
      <c r="B47" s="162" t="s">
        <v>78</v>
      </c>
      <c r="C47" s="163"/>
      <c r="D47" s="163"/>
      <c r="E47" s="164" t="s">
        <v>94</v>
      </c>
      <c r="F47" s="163"/>
      <c r="G47" s="163"/>
      <c r="H47" s="163"/>
      <c r="I47" s="163"/>
      <c r="J47" s="165"/>
      <c r="K47" s="111" t="s">
        <v>79</v>
      </c>
      <c r="L47" s="112"/>
      <c r="M47" s="113"/>
      <c r="N47" s="114">
        <v>600000</v>
      </c>
      <c r="O47" s="115"/>
      <c r="P47" s="115"/>
      <c r="Q47" s="116"/>
      <c r="R47" s="117"/>
      <c r="S47" s="118"/>
    </row>
    <row r="48" spans="2:21" ht="75" customHeight="1">
      <c r="B48" s="166" t="s">
        <v>80</v>
      </c>
      <c r="C48" s="167"/>
      <c r="D48" s="167"/>
      <c r="E48" s="168" t="s">
        <v>95</v>
      </c>
      <c r="F48" s="167"/>
      <c r="G48" s="167"/>
      <c r="H48" s="167"/>
      <c r="I48" s="167"/>
      <c r="J48" s="169"/>
      <c r="K48" s="168" t="s">
        <v>81</v>
      </c>
      <c r="L48" s="167"/>
      <c r="M48" s="169"/>
      <c r="N48" s="170">
        <v>100000</v>
      </c>
      <c r="O48" s="171"/>
      <c r="P48" s="171"/>
      <c r="Q48" s="172"/>
      <c r="R48" s="173"/>
      <c r="S48" s="174"/>
    </row>
    <row r="49" spans="2:31" ht="75" customHeight="1">
      <c r="B49" s="83"/>
      <c r="C49" s="84"/>
      <c r="D49" s="84"/>
      <c r="E49" s="85"/>
      <c r="F49" s="84"/>
      <c r="G49" s="84"/>
      <c r="H49" s="84"/>
      <c r="I49" s="84"/>
      <c r="J49" s="86"/>
      <c r="K49" s="85"/>
      <c r="L49" s="84"/>
      <c r="M49" s="86"/>
      <c r="N49" s="90"/>
      <c r="O49" s="91"/>
      <c r="P49" s="91"/>
      <c r="Q49" s="92"/>
      <c r="R49" s="93"/>
      <c r="S49" s="94"/>
    </row>
    <row r="50" spans="2:31" ht="75" customHeight="1">
      <c r="B50" s="83"/>
      <c r="C50" s="84"/>
      <c r="D50" s="84"/>
      <c r="E50" s="85"/>
      <c r="F50" s="84"/>
      <c r="G50" s="84"/>
      <c r="H50" s="84"/>
      <c r="I50" s="84"/>
      <c r="J50" s="86"/>
      <c r="K50" s="85"/>
      <c r="L50" s="84"/>
      <c r="M50" s="86"/>
      <c r="N50" s="90"/>
      <c r="O50" s="91"/>
      <c r="P50" s="91"/>
      <c r="Q50" s="92"/>
      <c r="R50" s="93"/>
      <c r="S50" s="94"/>
    </row>
    <row r="51" spans="2:31" ht="75" customHeight="1">
      <c r="B51" s="83"/>
      <c r="C51" s="84"/>
      <c r="D51" s="84"/>
      <c r="E51" s="85"/>
      <c r="F51" s="84"/>
      <c r="G51" s="84"/>
      <c r="H51" s="84"/>
      <c r="I51" s="84"/>
      <c r="J51" s="86"/>
      <c r="K51" s="156"/>
      <c r="L51" s="157"/>
      <c r="M51" s="158"/>
      <c r="N51" s="102"/>
      <c r="O51" s="103"/>
      <c r="P51" s="103"/>
      <c r="Q51" s="159"/>
      <c r="R51" s="160"/>
      <c r="S51" s="161"/>
    </row>
    <row r="52" spans="2:31" ht="75" customHeight="1">
      <c r="B52" s="83"/>
      <c r="C52" s="84"/>
      <c r="D52" s="84"/>
      <c r="E52" s="85"/>
      <c r="F52" s="84"/>
      <c r="G52" s="84"/>
      <c r="H52" s="84"/>
      <c r="I52" s="84"/>
      <c r="J52" s="86"/>
      <c r="K52" s="85"/>
      <c r="L52" s="84"/>
      <c r="M52" s="86"/>
      <c r="N52" s="90"/>
      <c r="O52" s="91"/>
      <c r="P52" s="91"/>
      <c r="Q52" s="92"/>
      <c r="R52" s="93"/>
      <c r="S52" s="94"/>
    </row>
    <row r="53" spans="2:31" ht="75" customHeight="1" thickBot="1">
      <c r="B53" s="95"/>
      <c r="C53" s="96"/>
      <c r="D53" s="96"/>
      <c r="E53" s="97"/>
      <c r="F53" s="96"/>
      <c r="G53" s="96"/>
      <c r="H53" s="96"/>
      <c r="I53" s="96"/>
      <c r="J53" s="98"/>
      <c r="K53" s="156"/>
      <c r="L53" s="157"/>
      <c r="M53" s="158"/>
      <c r="N53" s="102"/>
      <c r="O53" s="103"/>
      <c r="P53" s="103"/>
      <c r="Q53" s="104"/>
      <c r="R53" s="105"/>
      <c r="S53" s="106"/>
      <c r="U53" s="23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2:31" ht="27" customHeight="1" thickTop="1" thickBot="1">
      <c r="B54" s="25" t="s">
        <v>30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78">
        <f>SUM(N47:P53)</f>
        <v>700000</v>
      </c>
      <c r="O54" s="79"/>
      <c r="P54" s="79"/>
      <c r="Q54" s="80">
        <f>SUM(Q47:S53)</f>
        <v>0</v>
      </c>
      <c r="R54" s="81"/>
      <c r="S54" s="82"/>
      <c r="U54" s="28"/>
      <c r="V54" s="23"/>
      <c r="W54" s="24" t="s">
        <v>41</v>
      </c>
      <c r="X54" s="24"/>
      <c r="Y54" s="24"/>
      <c r="Z54" s="24"/>
      <c r="AA54" s="24"/>
      <c r="AB54" s="24"/>
    </row>
    <row r="55" spans="2:31" ht="18.75" customHeight="1" thickTop="1"/>
    <row r="56" spans="2:31" ht="18.75" customHeight="1"/>
    <row r="57" spans="2:31" ht="18.75" customHeight="1">
      <c r="B57" s="1" t="s">
        <v>53</v>
      </c>
    </row>
    <row r="58" spans="2:31" ht="18.75" customHeight="1"/>
    <row r="59" spans="2:31" ht="18.75" customHeight="1" thickBot="1">
      <c r="B59" s="1" t="s">
        <v>49</v>
      </c>
    </row>
    <row r="60" spans="2:31" ht="18.75" customHeight="1" thickTop="1">
      <c r="B60" s="119" t="s">
        <v>31</v>
      </c>
      <c r="C60" s="120"/>
      <c r="D60" s="121"/>
      <c r="E60" s="128" t="s">
        <v>72</v>
      </c>
      <c r="F60" s="121"/>
      <c r="G60" s="121"/>
      <c r="H60" s="121"/>
      <c r="I60" s="121"/>
      <c r="J60" s="129"/>
      <c r="K60" s="135" t="s">
        <v>71</v>
      </c>
      <c r="L60" s="136"/>
      <c r="M60" s="137"/>
      <c r="N60" s="128" t="s">
        <v>46</v>
      </c>
      <c r="O60" s="144"/>
      <c r="P60" s="144"/>
      <c r="Q60" s="150" t="s">
        <v>33</v>
      </c>
      <c r="R60" s="144"/>
      <c r="S60" s="151"/>
    </row>
    <row r="61" spans="2:31" ht="18.75" customHeight="1">
      <c r="B61" s="122"/>
      <c r="C61" s="123"/>
      <c r="D61" s="124"/>
      <c r="E61" s="130"/>
      <c r="F61" s="131"/>
      <c r="G61" s="131"/>
      <c r="H61" s="131"/>
      <c r="I61" s="131"/>
      <c r="J61" s="132"/>
      <c r="K61" s="138"/>
      <c r="L61" s="139"/>
      <c r="M61" s="140"/>
      <c r="N61" s="145"/>
      <c r="O61" s="146"/>
      <c r="P61" s="147"/>
      <c r="Q61" s="152"/>
      <c r="R61" s="147"/>
      <c r="S61" s="153"/>
    </row>
    <row r="62" spans="2:31" ht="18.75" customHeight="1" thickBot="1">
      <c r="B62" s="125"/>
      <c r="C62" s="126"/>
      <c r="D62" s="127"/>
      <c r="E62" s="133"/>
      <c r="F62" s="127"/>
      <c r="G62" s="127"/>
      <c r="H62" s="127"/>
      <c r="I62" s="127"/>
      <c r="J62" s="134"/>
      <c r="K62" s="141"/>
      <c r="L62" s="142"/>
      <c r="M62" s="143"/>
      <c r="N62" s="148"/>
      <c r="O62" s="149"/>
      <c r="P62" s="149"/>
      <c r="Q62" s="154"/>
      <c r="R62" s="149"/>
      <c r="S62" s="155"/>
    </row>
    <row r="63" spans="2:31" ht="75" customHeight="1" thickTop="1">
      <c r="B63" s="107" t="s">
        <v>82</v>
      </c>
      <c r="C63" s="108"/>
      <c r="D63" s="108"/>
      <c r="E63" s="109" t="s">
        <v>97</v>
      </c>
      <c r="F63" s="108"/>
      <c r="G63" s="108"/>
      <c r="H63" s="108"/>
      <c r="I63" s="108"/>
      <c r="J63" s="110"/>
      <c r="K63" s="111" t="s">
        <v>83</v>
      </c>
      <c r="L63" s="112"/>
      <c r="M63" s="113"/>
      <c r="N63" s="114">
        <v>1000000</v>
      </c>
      <c r="O63" s="115"/>
      <c r="P63" s="115"/>
      <c r="Q63" s="116"/>
      <c r="R63" s="117"/>
      <c r="S63" s="118"/>
    </row>
    <row r="64" spans="2:31" ht="75" customHeight="1">
      <c r="B64" s="83"/>
      <c r="C64" s="84"/>
      <c r="D64" s="84"/>
      <c r="E64" s="85"/>
      <c r="F64" s="84"/>
      <c r="G64" s="84"/>
      <c r="H64" s="84"/>
      <c r="I64" s="84"/>
      <c r="J64" s="86"/>
      <c r="K64" s="85"/>
      <c r="L64" s="84"/>
      <c r="M64" s="86"/>
      <c r="N64" s="90"/>
      <c r="O64" s="91"/>
      <c r="P64" s="91"/>
      <c r="Q64" s="92"/>
      <c r="R64" s="93"/>
      <c r="S64" s="94"/>
    </row>
    <row r="65" spans="2:33" ht="75" customHeight="1">
      <c r="B65" s="83"/>
      <c r="C65" s="84"/>
      <c r="D65" s="84"/>
      <c r="E65" s="85"/>
      <c r="F65" s="84"/>
      <c r="G65" s="84"/>
      <c r="H65" s="84"/>
      <c r="I65" s="84"/>
      <c r="J65" s="86"/>
      <c r="K65" s="87"/>
      <c r="L65" s="88"/>
      <c r="M65" s="89"/>
      <c r="N65" s="90"/>
      <c r="O65" s="91"/>
      <c r="P65" s="91"/>
      <c r="Q65" s="92"/>
      <c r="R65" s="93"/>
      <c r="S65" s="94"/>
    </row>
    <row r="66" spans="2:33" ht="75" customHeight="1">
      <c r="B66" s="83"/>
      <c r="C66" s="84"/>
      <c r="D66" s="84"/>
      <c r="E66" s="85"/>
      <c r="F66" s="84"/>
      <c r="G66" s="84"/>
      <c r="H66" s="84"/>
      <c r="I66" s="84"/>
      <c r="J66" s="86"/>
      <c r="K66" s="87"/>
      <c r="L66" s="88"/>
      <c r="M66" s="89"/>
      <c r="N66" s="90"/>
      <c r="O66" s="91"/>
      <c r="P66" s="91"/>
      <c r="Q66" s="92"/>
      <c r="R66" s="93"/>
      <c r="S66" s="94"/>
    </row>
    <row r="67" spans="2:33" ht="75" customHeight="1" thickBot="1">
      <c r="B67" s="95"/>
      <c r="C67" s="96"/>
      <c r="D67" s="96"/>
      <c r="E67" s="97"/>
      <c r="F67" s="96"/>
      <c r="G67" s="96"/>
      <c r="H67" s="96"/>
      <c r="I67" s="96"/>
      <c r="J67" s="98"/>
      <c r="K67" s="99"/>
      <c r="L67" s="100"/>
      <c r="M67" s="101"/>
      <c r="N67" s="102"/>
      <c r="O67" s="103"/>
      <c r="P67" s="103"/>
      <c r="Q67" s="104"/>
      <c r="R67" s="105"/>
      <c r="S67" s="106"/>
    </row>
    <row r="68" spans="2:33" ht="27" customHeight="1" thickTop="1" thickBot="1">
      <c r="B68" s="25" t="s">
        <v>30</v>
      </c>
      <c r="C68" s="26"/>
      <c r="D68" s="26"/>
      <c r="E68" s="29"/>
      <c r="F68" s="26"/>
      <c r="G68" s="26"/>
      <c r="H68" s="26"/>
      <c r="I68" s="26"/>
      <c r="J68" s="26"/>
      <c r="K68" s="26"/>
      <c r="L68" s="26"/>
      <c r="M68" s="27"/>
      <c r="N68" s="78">
        <f>SUM(N63:P67)</f>
        <v>1000000</v>
      </c>
      <c r="O68" s="79"/>
      <c r="P68" s="79"/>
      <c r="Q68" s="80">
        <f>SUM(Q63:S67)</f>
        <v>0</v>
      </c>
      <c r="R68" s="81"/>
      <c r="S68" s="82"/>
      <c r="U68" s="28"/>
      <c r="V68" s="23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2:33" ht="18.75" customHeight="1" thickTop="1"/>
    <row r="70" spans="2:33" ht="18.75" customHeight="1"/>
  </sheetData>
  <mergeCells count="89">
    <mergeCell ref="C11:F11"/>
    <mergeCell ref="B4:S4"/>
    <mergeCell ref="C7:F7"/>
    <mergeCell ref="H7:S7"/>
    <mergeCell ref="C9:F9"/>
    <mergeCell ref="H9:S9"/>
    <mergeCell ref="N44:P46"/>
    <mergeCell ref="Q44:S46"/>
    <mergeCell ref="C13:S13"/>
    <mergeCell ref="C14:S21"/>
    <mergeCell ref="C36:G36"/>
    <mergeCell ref="C38:G38"/>
    <mergeCell ref="B44:D46"/>
    <mergeCell ref="E44:J46"/>
    <mergeCell ref="K44:M46"/>
    <mergeCell ref="C25:S25"/>
    <mergeCell ref="C30:S30"/>
    <mergeCell ref="C31:S34"/>
    <mergeCell ref="C23:H23"/>
    <mergeCell ref="C26:S29"/>
    <mergeCell ref="B48:D48"/>
    <mergeCell ref="E48:J48"/>
    <mergeCell ref="K48:M48"/>
    <mergeCell ref="N48:P48"/>
    <mergeCell ref="Q48:S48"/>
    <mergeCell ref="B47:D47"/>
    <mergeCell ref="E47:J47"/>
    <mergeCell ref="K47:M47"/>
    <mergeCell ref="N47:P47"/>
    <mergeCell ref="Q47:S47"/>
    <mergeCell ref="Q49:S49"/>
    <mergeCell ref="B50:D50"/>
    <mergeCell ref="E50:J50"/>
    <mergeCell ref="K50:M50"/>
    <mergeCell ref="N50:P50"/>
    <mergeCell ref="Q50:S50"/>
    <mergeCell ref="N53:P53"/>
    <mergeCell ref="B49:D49"/>
    <mergeCell ref="E49:J49"/>
    <mergeCell ref="K49:M49"/>
    <mergeCell ref="N49:P49"/>
    <mergeCell ref="B52:D52"/>
    <mergeCell ref="E52:J52"/>
    <mergeCell ref="K52:M52"/>
    <mergeCell ref="N52:P52"/>
    <mergeCell ref="Q52:S52"/>
    <mergeCell ref="B51:D51"/>
    <mergeCell ref="E51:J51"/>
    <mergeCell ref="K51:M51"/>
    <mergeCell ref="N51:P51"/>
    <mergeCell ref="Q51:S51"/>
    <mergeCell ref="Q53:S53"/>
    <mergeCell ref="B63:D63"/>
    <mergeCell ref="E63:J63"/>
    <mergeCell ref="K63:M63"/>
    <mergeCell ref="N63:P63"/>
    <mergeCell ref="Q63:S63"/>
    <mergeCell ref="B60:D62"/>
    <mergeCell ref="E60:J62"/>
    <mergeCell ref="K60:M62"/>
    <mergeCell ref="N60:P62"/>
    <mergeCell ref="Q60:S62"/>
    <mergeCell ref="N54:P54"/>
    <mergeCell ref="Q54:S54"/>
    <mergeCell ref="B53:D53"/>
    <mergeCell ref="E53:J53"/>
    <mergeCell ref="K53:M53"/>
    <mergeCell ref="B65:D65"/>
    <mergeCell ref="E65:J65"/>
    <mergeCell ref="K65:M65"/>
    <mergeCell ref="N65:P65"/>
    <mergeCell ref="Q65:S65"/>
    <mergeCell ref="B64:D64"/>
    <mergeCell ref="E64:J64"/>
    <mergeCell ref="K64:M64"/>
    <mergeCell ref="N64:P64"/>
    <mergeCell ref="Q64:S64"/>
    <mergeCell ref="N68:P68"/>
    <mergeCell ref="Q68:S68"/>
    <mergeCell ref="B66:D66"/>
    <mergeCell ref="E66:J66"/>
    <mergeCell ref="K66:M66"/>
    <mergeCell ref="N66:P66"/>
    <mergeCell ref="Q66:S66"/>
    <mergeCell ref="B67:D67"/>
    <mergeCell ref="E67:J67"/>
    <mergeCell ref="K67:M67"/>
    <mergeCell ref="N67:P67"/>
    <mergeCell ref="Q67:S6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rowBreaks count="2" manualBreakCount="2">
    <brk id="40" max="19" man="1"/>
    <brk id="5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FF"/>
    <pageSetUpPr fitToPage="1"/>
  </sheetPr>
  <dimension ref="B1:S53"/>
  <sheetViews>
    <sheetView view="pageBreakPreview" zoomScaleNormal="100" zoomScaleSheetLayoutView="100" workbookViewId="0">
      <selection activeCell="B21" sqref="B21"/>
    </sheetView>
  </sheetViews>
  <sheetFormatPr defaultRowHeight="12.75"/>
  <cols>
    <col min="1" max="1" width="0.625" style="1" customWidth="1"/>
    <col min="2" max="18" width="4.5" style="1" customWidth="1"/>
    <col min="19" max="19" width="0.625" style="1" customWidth="1"/>
    <col min="20" max="26" width="4.5" style="1" customWidth="1"/>
    <col min="27" max="16384" width="9" style="1"/>
  </cols>
  <sheetData>
    <row r="1" spans="2:18" ht="18.75" customHeight="1">
      <c r="B1" s="1" t="s">
        <v>8</v>
      </c>
    </row>
    <row r="2" spans="2:18" ht="18.75" customHeight="1"/>
    <row r="3" spans="2:18" ht="18.75" customHeight="1">
      <c r="R3" s="2" t="s">
        <v>21</v>
      </c>
    </row>
    <row r="4" spans="2:18" ht="18.75" customHeight="1"/>
    <row r="5" spans="2:18" ht="18.75" customHeight="1">
      <c r="B5" s="1" t="s">
        <v>9</v>
      </c>
    </row>
    <row r="6" spans="2:18" ht="18.75" customHeight="1"/>
    <row r="7" spans="2:18" ht="18.75" customHeight="1">
      <c r="H7" s="70" t="s">
        <v>105</v>
      </c>
      <c r="I7" s="71"/>
      <c r="J7" s="71"/>
      <c r="K7" s="72" t="s">
        <v>10</v>
      </c>
      <c r="L7" s="73"/>
      <c r="M7" s="73"/>
      <c r="N7" s="73"/>
      <c r="O7" s="73"/>
      <c r="P7" s="73"/>
      <c r="Q7" s="73"/>
      <c r="R7" s="73"/>
    </row>
    <row r="8" spans="2:18" ht="18.75" customHeight="1">
      <c r="H8" s="3"/>
      <c r="I8" s="4"/>
      <c r="J8" s="4"/>
      <c r="K8" s="72" t="s">
        <v>11</v>
      </c>
      <c r="L8" s="73"/>
      <c r="M8" s="73"/>
      <c r="N8" s="73"/>
      <c r="O8" s="73"/>
      <c r="P8" s="73"/>
      <c r="Q8" s="73"/>
      <c r="R8" s="73"/>
    </row>
    <row r="9" spans="2:18" ht="18.75" customHeight="1">
      <c r="H9" s="70" t="s">
        <v>59</v>
      </c>
      <c r="I9" s="71"/>
      <c r="J9" s="71"/>
      <c r="K9" s="72" t="s">
        <v>12</v>
      </c>
      <c r="L9" s="73"/>
      <c r="M9" s="73"/>
      <c r="N9" s="73"/>
      <c r="O9" s="73"/>
      <c r="P9" s="73"/>
      <c r="Q9" s="73"/>
      <c r="R9" s="73"/>
    </row>
    <row r="10" spans="2:18" ht="18.75" customHeight="1">
      <c r="H10" s="76" t="s">
        <v>106</v>
      </c>
      <c r="I10" s="77"/>
      <c r="J10" s="77"/>
      <c r="K10" s="72" t="s">
        <v>13</v>
      </c>
      <c r="L10" s="73"/>
      <c r="M10" s="73"/>
      <c r="N10" s="73"/>
      <c r="O10" s="73"/>
      <c r="P10" s="73"/>
      <c r="Q10" s="73"/>
      <c r="R10" s="73"/>
    </row>
    <row r="11" spans="2:18" ht="18.75" customHeight="1">
      <c r="H11" s="70" t="s">
        <v>107</v>
      </c>
      <c r="I11" s="71"/>
      <c r="J11" s="71"/>
      <c r="K11" s="72" t="s">
        <v>14</v>
      </c>
      <c r="L11" s="73"/>
      <c r="M11" s="73"/>
      <c r="N11" s="73"/>
      <c r="O11" s="73"/>
      <c r="P11" s="73"/>
      <c r="Q11" s="73"/>
      <c r="R11" s="73"/>
    </row>
    <row r="12" spans="2:18" ht="18.75" customHeight="1"/>
    <row r="13" spans="2:18" ht="18.75" customHeight="1"/>
    <row r="14" spans="2:18" ht="18.75" customHeight="1">
      <c r="E14" s="1" t="s">
        <v>108</v>
      </c>
    </row>
    <row r="15" spans="2:18" ht="18.75" customHeight="1">
      <c r="E15" s="1" t="s">
        <v>112</v>
      </c>
    </row>
    <row r="16" spans="2:18" ht="18.75" customHeight="1"/>
    <row r="17" spans="2:19" ht="18.75" customHeight="1"/>
    <row r="18" spans="2:19" ht="18.75" customHeight="1">
      <c r="B18" s="74" t="s">
        <v>113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2:19" ht="18.75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</row>
    <row r="20" spans="2:19" ht="18.75" customHeigh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2:19" ht="18.75" customHeight="1"/>
    <row r="22" spans="2:19" ht="18.75" customHeight="1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9" ht="18.75" customHeight="1">
      <c r="B23" s="7"/>
      <c r="C23" s="7"/>
      <c r="D23" s="7"/>
      <c r="E23" s="7"/>
      <c r="F23" s="7"/>
    </row>
    <row r="24" spans="2:19" ht="18.75" customHeight="1">
      <c r="B24" s="6"/>
      <c r="C24" s="22"/>
      <c r="D24" s="22"/>
      <c r="E24" s="22"/>
      <c r="F24" s="5"/>
      <c r="G24" s="8"/>
      <c r="H24" s="30"/>
      <c r="I24" s="30"/>
      <c r="J24" s="30"/>
      <c r="K24" s="30"/>
      <c r="L24" s="5"/>
      <c r="M24" s="8"/>
      <c r="N24" s="30"/>
      <c r="O24" s="30"/>
      <c r="P24" s="30"/>
      <c r="Q24" s="30"/>
    </row>
    <row r="25" spans="2:19" ht="18.75" customHeight="1">
      <c r="B25" s="6"/>
      <c r="F25" s="7"/>
    </row>
    <row r="26" spans="2:19" ht="18.75" customHeight="1">
      <c r="B26" s="6"/>
      <c r="C26" s="31"/>
      <c r="D26" s="32"/>
      <c r="E26" s="32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8"/>
    </row>
    <row r="27" spans="2:19" ht="18.75" customHeight="1">
      <c r="B27" s="20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9" ht="18.75" customHeight="1">
      <c r="B28" s="20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19" ht="18.75" customHeight="1">
      <c r="B29" s="2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2:19" ht="18.75" customHeight="1">
      <c r="B30" s="2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9" ht="18.75" customHeight="1">
      <c r="B31" s="20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9" ht="18.75" customHeight="1">
      <c r="B32" s="20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ht="18.75" customHeight="1">
      <c r="B33" s="2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ht="18.75" customHeight="1">
      <c r="B34" s="20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ht="18.75" customHeight="1">
      <c r="B35" s="6"/>
      <c r="C35" s="19"/>
      <c r="D35" s="19"/>
      <c r="E35" s="19"/>
      <c r="F35" s="3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2:18" ht="18.75" customHeight="1">
      <c r="B36" s="6"/>
      <c r="C36" s="31"/>
      <c r="D36" s="31"/>
      <c r="E36" s="31"/>
      <c r="F36" s="3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8.75" customHeight="1">
      <c r="B37" s="20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2:18" ht="18.75" customHeight="1">
      <c r="B38" s="20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2:18" ht="18.75" customHeight="1">
      <c r="B39" s="20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18" ht="18.75" customHeight="1">
      <c r="B40" s="20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18" ht="18.75" customHeight="1">
      <c r="B41" s="2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2:18" ht="18.75" customHeight="1">
      <c r="B42" s="20"/>
      <c r="C42" s="38"/>
      <c r="D42" s="38"/>
      <c r="E42" s="38"/>
      <c r="F42" s="3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18" ht="18.75" customHeight="1">
      <c r="B43" s="6"/>
      <c r="C43" s="31"/>
      <c r="D43" s="31"/>
      <c r="E43" s="31"/>
      <c r="F43" s="11"/>
      <c r="G43" s="11"/>
      <c r="H43" s="3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18" ht="18.75" customHeight="1">
      <c r="B44" s="6"/>
      <c r="C44" s="22"/>
      <c r="D44" s="22"/>
      <c r="E44" s="22"/>
      <c r="H44" s="5"/>
    </row>
    <row r="45" spans="2:18" ht="18.75" customHeight="1">
      <c r="B45" s="6"/>
      <c r="C45" s="22"/>
      <c r="D45" s="22"/>
      <c r="E45" s="22"/>
      <c r="F45" s="40"/>
      <c r="G45" s="40"/>
      <c r="H45" s="5"/>
    </row>
    <row r="46" spans="2:18" ht="18.75" customHeight="1">
      <c r="B46" s="6"/>
      <c r="C46" s="22"/>
      <c r="D46" s="22"/>
      <c r="E46" s="22"/>
      <c r="H46" s="5"/>
    </row>
    <row r="47" spans="2:18" ht="18.75" customHeight="1">
      <c r="B47" s="6"/>
      <c r="C47" s="22"/>
      <c r="D47" s="22"/>
      <c r="E47" s="22"/>
      <c r="F47" s="40"/>
      <c r="G47" s="40"/>
      <c r="H47" s="5"/>
    </row>
    <row r="48" spans="2:18" ht="18.75" customHeight="1"/>
    <row r="49" s="1" customFormat="1" ht="18.75" customHeight="1"/>
    <row r="50" s="1" customFormat="1" ht="18.75" customHeight="1"/>
    <row r="51" s="1" customFormat="1" ht="18.75" customHeight="1"/>
    <row r="52" s="1" customFormat="1" ht="18.75" customHeight="1"/>
    <row r="53" s="1" customFormat="1" ht="18.75" customHeight="1"/>
  </sheetData>
  <mergeCells count="10">
    <mergeCell ref="B18:R20"/>
    <mergeCell ref="H7:J7"/>
    <mergeCell ref="H9:J9"/>
    <mergeCell ref="H11:J11"/>
    <mergeCell ref="K7:R7"/>
    <mergeCell ref="K8:R8"/>
    <mergeCell ref="K9:R9"/>
    <mergeCell ref="K10:R10"/>
    <mergeCell ref="K11:R11"/>
    <mergeCell ref="H10:J10"/>
  </mergeCells>
  <phoneticPr fontId="1"/>
  <printOptions horizontalCentered="1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9B79-E510-4C6F-A6C3-C7C49C731A29}">
  <sheetPr>
    <tabColor rgb="FF33CCFF"/>
    <pageSetUpPr fitToPage="1"/>
  </sheetPr>
  <dimension ref="B1:AG89"/>
  <sheetViews>
    <sheetView view="pageBreakPreview" topLeftCell="A4" zoomScaleNormal="100" zoomScaleSheetLayoutView="100" workbookViewId="0">
      <selection activeCell="C22" sqref="C22:S25"/>
    </sheetView>
  </sheetViews>
  <sheetFormatPr defaultRowHeight="12.75"/>
  <cols>
    <col min="1" max="1" width="0.625" style="1" customWidth="1"/>
    <col min="2" max="19" width="4.5" style="1" customWidth="1"/>
    <col min="20" max="20" width="0.625" style="1" customWidth="1"/>
    <col min="21" max="21" width="3.75" style="5" customWidth="1"/>
    <col min="22" max="31" width="3.75" style="1" customWidth="1"/>
    <col min="32" max="16384" width="9" style="1"/>
  </cols>
  <sheetData>
    <row r="1" spans="2:21" ht="18.75" customHeight="1">
      <c r="B1" s="1" t="s">
        <v>58</v>
      </c>
    </row>
    <row r="2" spans="2:21" ht="18.75" customHeight="1"/>
    <row r="3" spans="2:21" ht="18.75" customHeight="1"/>
    <row r="4" spans="2:21" ht="18.75" customHeight="1">
      <c r="B4" s="209" t="s">
        <v>114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2:21" ht="18.75" customHeight="1"/>
    <row r="6" spans="2:21" ht="18.75" customHeight="1"/>
    <row r="7" spans="2:21" ht="18.75" customHeight="1">
      <c r="B7" s="6" t="s">
        <v>15</v>
      </c>
      <c r="C7" s="195" t="s">
        <v>59</v>
      </c>
      <c r="D7" s="210"/>
      <c r="E7" s="210"/>
      <c r="F7" s="210"/>
      <c r="G7" s="5" t="s">
        <v>20</v>
      </c>
      <c r="H7" s="211" t="s">
        <v>12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U7" s="1"/>
    </row>
    <row r="8" spans="2:21" ht="18.75" customHeight="1">
      <c r="B8" s="6"/>
      <c r="C8" s="7"/>
      <c r="D8" s="7"/>
      <c r="E8" s="7"/>
      <c r="F8" s="7"/>
      <c r="U8" s="1"/>
    </row>
    <row r="9" spans="2:21" ht="18.75" customHeight="1">
      <c r="B9" s="6" t="s">
        <v>16</v>
      </c>
      <c r="C9" s="195" t="s">
        <v>17</v>
      </c>
      <c r="D9" s="212"/>
      <c r="E9" s="212"/>
      <c r="F9" s="212"/>
      <c r="G9" s="5" t="s">
        <v>20</v>
      </c>
      <c r="H9" s="213" t="s">
        <v>60</v>
      </c>
      <c r="I9" s="214"/>
      <c r="J9" s="214"/>
      <c r="K9" s="214"/>
      <c r="L9" s="215"/>
      <c r="M9" s="215"/>
      <c r="N9" s="215"/>
      <c r="O9" s="215"/>
      <c r="P9" s="215"/>
      <c r="Q9" s="215"/>
      <c r="R9" s="215"/>
      <c r="S9" s="215"/>
      <c r="U9" s="1"/>
    </row>
    <row r="10" spans="2:21" ht="18.75" customHeight="1">
      <c r="B10" s="6"/>
      <c r="F10" s="7"/>
      <c r="G10" s="8"/>
      <c r="H10" s="8"/>
      <c r="I10" s="9"/>
      <c r="J10" s="9"/>
      <c r="U10" s="1"/>
    </row>
    <row r="11" spans="2:21" ht="18.75" customHeight="1">
      <c r="B11" s="6" t="s">
        <v>18</v>
      </c>
      <c r="C11" s="206" t="s">
        <v>50</v>
      </c>
      <c r="D11" s="207"/>
      <c r="E11" s="207"/>
      <c r="F11" s="208"/>
      <c r="G11" s="10" t="s">
        <v>61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/>
    </row>
    <row r="12" spans="2:21" s="19" customFormat="1" ht="18.75" customHeight="1">
      <c r="B12" s="13"/>
      <c r="C12" s="31"/>
      <c r="D12" s="32"/>
      <c r="E12" s="32"/>
      <c r="F12" s="11"/>
      <c r="G12" s="10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2:21" ht="18.75" customHeight="1">
      <c r="B13" s="20"/>
      <c r="C13" s="185" t="s">
        <v>65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7"/>
      <c r="U13" s="1"/>
    </row>
    <row r="14" spans="2:21" ht="18.75" customHeight="1">
      <c r="B14" s="20"/>
      <c r="C14" s="188" t="s">
        <v>76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U14" s="1"/>
    </row>
    <row r="15" spans="2:21" ht="18.75" customHeight="1">
      <c r="B15" s="20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/>
      <c r="U15" s="1"/>
    </row>
    <row r="16" spans="2:21" ht="18.75" customHeight="1">
      <c r="B16" s="20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90"/>
      <c r="U16" s="1"/>
    </row>
    <row r="17" spans="2:19" s="1" customFormat="1" ht="18.75" customHeight="1">
      <c r="B17" s="20"/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</row>
    <row r="18" spans="2:19" s="1" customFormat="1" ht="18.75" customHeight="1">
      <c r="B18" s="6"/>
      <c r="F18" s="7"/>
    </row>
    <row r="19" spans="2:19" s="1" customFormat="1" ht="18.75" customHeight="1">
      <c r="B19" s="6" t="s">
        <v>23</v>
      </c>
      <c r="C19" s="206" t="s">
        <v>19</v>
      </c>
      <c r="D19" s="206"/>
      <c r="E19" s="206"/>
      <c r="F19" s="208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</row>
    <row r="20" spans="2:19" s="1" customFormat="1" ht="18.75" customHeight="1">
      <c r="B20" s="6"/>
      <c r="C20" s="14"/>
      <c r="D20" s="14"/>
      <c r="E20" s="14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s="1" customFormat="1" ht="18.75" customHeight="1">
      <c r="B21" s="20"/>
      <c r="C21" s="265" t="s">
        <v>99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7"/>
    </row>
    <row r="22" spans="2:19" s="1" customFormat="1" ht="18.75" customHeight="1">
      <c r="B22" s="20"/>
      <c r="C22" s="266" t="s">
        <v>101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8"/>
    </row>
    <row r="23" spans="2:19" s="1" customFormat="1" ht="18.75" customHeight="1">
      <c r="B23" s="20"/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8"/>
    </row>
    <row r="24" spans="2:19" s="1" customFormat="1" ht="18.75" customHeight="1">
      <c r="B24" s="20"/>
      <c r="C24" s="266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8"/>
    </row>
    <row r="25" spans="2:19" s="1" customFormat="1" ht="18.75" customHeight="1">
      <c r="B25" s="20"/>
      <c r="C25" s="269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1"/>
    </row>
    <row r="26" spans="2:19" s="1" customFormat="1" ht="18.75" customHeight="1">
      <c r="B26" s="20"/>
      <c r="C26" s="265" t="s">
        <v>100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7"/>
    </row>
    <row r="27" spans="2:19" s="1" customFormat="1" ht="18.75" customHeight="1">
      <c r="B27" s="20"/>
      <c r="C27" s="266" t="s">
        <v>102</v>
      </c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8"/>
    </row>
    <row r="28" spans="2:19" s="1" customFormat="1" ht="18.75" customHeight="1">
      <c r="B28" s="20"/>
      <c r="C28" s="266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8"/>
    </row>
    <row r="29" spans="2:19" s="1" customFormat="1" ht="18.75" customHeight="1">
      <c r="B29" s="20"/>
      <c r="C29" s="266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</row>
    <row r="30" spans="2:19" s="1" customFormat="1" ht="18.75" customHeight="1">
      <c r="B30" s="20"/>
      <c r="C30" s="269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1"/>
    </row>
    <row r="31" spans="2:19" s="1" customFormat="1" ht="18.75" customHeight="1">
      <c r="B31" s="20"/>
      <c r="C31" s="41"/>
      <c r="D31" s="41"/>
      <c r="E31" s="41"/>
      <c r="F31" s="7"/>
    </row>
    <row r="32" spans="2:19" s="1" customFormat="1" ht="18.75" customHeight="1">
      <c r="B32" s="6" t="s">
        <v>26</v>
      </c>
      <c r="C32" s="195" t="s">
        <v>24</v>
      </c>
      <c r="D32" s="195"/>
      <c r="E32" s="195"/>
      <c r="F32" s="210"/>
      <c r="G32" s="210"/>
      <c r="H32" s="5" t="s">
        <v>20</v>
      </c>
      <c r="I32" s="1" t="s">
        <v>55</v>
      </c>
    </row>
    <row r="33" spans="2:21" ht="18.75" customHeight="1">
      <c r="B33" s="6"/>
      <c r="C33" s="22"/>
      <c r="D33" s="22"/>
      <c r="E33" s="22"/>
      <c r="H33" s="5"/>
      <c r="U33" s="1"/>
    </row>
    <row r="34" spans="2:21" ht="18.75" customHeight="1">
      <c r="B34" s="6" t="s">
        <v>51</v>
      </c>
      <c r="C34" s="70" t="s">
        <v>25</v>
      </c>
      <c r="D34" s="70"/>
      <c r="E34" s="70"/>
      <c r="F34" s="71"/>
      <c r="G34" s="71"/>
      <c r="H34" s="5" t="s">
        <v>20</v>
      </c>
      <c r="I34" s="1" t="s">
        <v>56</v>
      </c>
      <c r="U34" s="1"/>
    </row>
    <row r="35" spans="2:21" ht="18.75" customHeight="1">
      <c r="B35" s="6"/>
      <c r="C35" s="22"/>
      <c r="D35" s="22"/>
      <c r="E35" s="22"/>
      <c r="H35" s="5"/>
      <c r="U35" s="1"/>
    </row>
    <row r="36" spans="2:21" ht="18.75" customHeight="1">
      <c r="B36" s="6" t="s">
        <v>62</v>
      </c>
      <c r="C36" s="195" t="s">
        <v>22</v>
      </c>
      <c r="D36" s="195"/>
      <c r="E36" s="195"/>
      <c r="F36" s="210"/>
      <c r="G36" s="210"/>
      <c r="H36" s="5" t="s">
        <v>20</v>
      </c>
      <c r="I36" s="1" t="s">
        <v>57</v>
      </c>
      <c r="U36" s="1"/>
    </row>
    <row r="37" spans="2:21" ht="18.75" customHeight="1">
      <c r="U37" s="1"/>
    </row>
    <row r="38" spans="2:21" ht="18.75" customHeight="1"/>
    <row r="39" spans="2:21" ht="18.75" customHeight="1">
      <c r="B39" s="1" t="s">
        <v>54</v>
      </c>
    </row>
    <row r="40" spans="2:21" ht="18.75" customHeight="1"/>
    <row r="41" spans="2:21" ht="18.75" customHeight="1" thickBot="1">
      <c r="B41" s="1" t="s">
        <v>27</v>
      </c>
    </row>
    <row r="42" spans="2:21" ht="18.75" customHeight="1" thickTop="1">
      <c r="B42" s="119" t="s">
        <v>31</v>
      </c>
      <c r="C42" s="120"/>
      <c r="D42" s="121"/>
      <c r="E42" s="128" t="s">
        <v>74</v>
      </c>
      <c r="F42" s="121"/>
      <c r="G42" s="121"/>
      <c r="H42" s="121"/>
      <c r="I42" s="121"/>
      <c r="J42" s="129"/>
      <c r="K42" s="135" t="s">
        <v>70</v>
      </c>
      <c r="L42" s="136"/>
      <c r="M42" s="137"/>
      <c r="N42" s="128" t="s">
        <v>28</v>
      </c>
      <c r="O42" s="144"/>
      <c r="P42" s="144"/>
      <c r="Q42" s="150" t="s">
        <v>29</v>
      </c>
      <c r="R42" s="144"/>
      <c r="S42" s="151"/>
    </row>
    <row r="43" spans="2:21" ht="18.75" customHeight="1">
      <c r="B43" s="122"/>
      <c r="C43" s="123"/>
      <c r="D43" s="124"/>
      <c r="E43" s="130"/>
      <c r="F43" s="131"/>
      <c r="G43" s="131"/>
      <c r="H43" s="131"/>
      <c r="I43" s="131"/>
      <c r="J43" s="132"/>
      <c r="K43" s="138"/>
      <c r="L43" s="139"/>
      <c r="M43" s="140"/>
      <c r="N43" s="145"/>
      <c r="O43" s="146"/>
      <c r="P43" s="147"/>
      <c r="Q43" s="152"/>
      <c r="R43" s="147"/>
      <c r="S43" s="153"/>
    </row>
    <row r="44" spans="2:21" ht="18.75" customHeight="1" thickBot="1">
      <c r="B44" s="125"/>
      <c r="C44" s="126"/>
      <c r="D44" s="127"/>
      <c r="E44" s="133"/>
      <c r="F44" s="127"/>
      <c r="G44" s="127"/>
      <c r="H44" s="127"/>
      <c r="I44" s="127"/>
      <c r="J44" s="134"/>
      <c r="K44" s="141"/>
      <c r="L44" s="142"/>
      <c r="M44" s="143"/>
      <c r="N44" s="148"/>
      <c r="O44" s="149"/>
      <c r="P44" s="149"/>
      <c r="Q44" s="154"/>
      <c r="R44" s="149"/>
      <c r="S44" s="155"/>
    </row>
    <row r="45" spans="2:21" ht="75" customHeight="1" thickTop="1">
      <c r="B45" s="162" t="s">
        <v>84</v>
      </c>
      <c r="C45" s="163"/>
      <c r="D45" s="163"/>
      <c r="E45" s="164" t="s">
        <v>91</v>
      </c>
      <c r="F45" s="163"/>
      <c r="G45" s="163"/>
      <c r="H45" s="163"/>
      <c r="I45" s="163"/>
      <c r="J45" s="165"/>
      <c r="K45" s="111" t="s">
        <v>103</v>
      </c>
      <c r="L45" s="112"/>
      <c r="M45" s="113"/>
      <c r="N45" s="114">
        <v>569000</v>
      </c>
      <c r="O45" s="115"/>
      <c r="P45" s="115"/>
      <c r="Q45" s="218">
        <v>500000</v>
      </c>
      <c r="R45" s="115"/>
      <c r="S45" s="219"/>
    </row>
    <row r="46" spans="2:21" ht="88.5" customHeight="1">
      <c r="B46" s="166" t="s">
        <v>96</v>
      </c>
      <c r="C46" s="167"/>
      <c r="D46" s="167"/>
      <c r="E46" s="168" t="s">
        <v>92</v>
      </c>
      <c r="F46" s="167"/>
      <c r="G46" s="167"/>
      <c r="H46" s="167"/>
      <c r="I46" s="167"/>
      <c r="J46" s="169"/>
      <c r="K46" s="168" t="s">
        <v>85</v>
      </c>
      <c r="L46" s="167"/>
      <c r="M46" s="169"/>
      <c r="N46" s="170">
        <v>850000</v>
      </c>
      <c r="O46" s="171"/>
      <c r="P46" s="171"/>
      <c r="Q46" s="216">
        <v>830000</v>
      </c>
      <c r="R46" s="171"/>
      <c r="S46" s="217"/>
    </row>
    <row r="47" spans="2:21" ht="75.75" customHeight="1">
      <c r="B47" s="166"/>
      <c r="C47" s="167"/>
      <c r="D47" s="167"/>
      <c r="E47" s="168"/>
      <c r="F47" s="167"/>
      <c r="G47" s="167"/>
      <c r="H47" s="167"/>
      <c r="I47" s="167"/>
      <c r="J47" s="169"/>
      <c r="K47" s="168"/>
      <c r="L47" s="167"/>
      <c r="M47" s="169"/>
      <c r="N47" s="170"/>
      <c r="O47" s="171"/>
      <c r="P47" s="171"/>
      <c r="Q47" s="216"/>
      <c r="R47" s="171"/>
      <c r="S47" s="217"/>
    </row>
    <row r="48" spans="2:21" ht="75" customHeight="1">
      <c r="B48" s="83"/>
      <c r="C48" s="84"/>
      <c r="D48" s="84"/>
      <c r="E48" s="85"/>
      <c r="F48" s="84"/>
      <c r="G48" s="84"/>
      <c r="H48" s="84"/>
      <c r="I48" s="84"/>
      <c r="J48" s="86"/>
      <c r="K48" s="85"/>
      <c r="L48" s="84"/>
      <c r="M48" s="86"/>
      <c r="N48" s="90"/>
      <c r="O48" s="91"/>
      <c r="P48" s="91"/>
      <c r="Q48" s="220"/>
      <c r="R48" s="91"/>
      <c r="S48" s="221"/>
    </row>
    <row r="49" spans="2:31" ht="75" customHeight="1">
      <c r="B49" s="83"/>
      <c r="C49" s="84"/>
      <c r="D49" s="84"/>
      <c r="E49" s="85"/>
      <c r="F49" s="84"/>
      <c r="G49" s="84"/>
      <c r="H49" s="84"/>
      <c r="I49" s="84"/>
      <c r="J49" s="86"/>
      <c r="K49" s="156"/>
      <c r="L49" s="157"/>
      <c r="M49" s="158"/>
      <c r="N49" s="102"/>
      <c r="O49" s="103"/>
      <c r="P49" s="103"/>
      <c r="Q49" s="222"/>
      <c r="R49" s="103"/>
      <c r="S49" s="223"/>
    </row>
    <row r="50" spans="2:31" ht="75" customHeight="1">
      <c r="B50" s="83"/>
      <c r="C50" s="84"/>
      <c r="D50" s="84"/>
      <c r="E50" s="85"/>
      <c r="F50" s="84"/>
      <c r="G50" s="84"/>
      <c r="H50" s="84"/>
      <c r="I50" s="84"/>
      <c r="J50" s="86"/>
      <c r="K50" s="85"/>
      <c r="L50" s="84"/>
      <c r="M50" s="86"/>
      <c r="N50" s="90"/>
      <c r="O50" s="91"/>
      <c r="P50" s="91"/>
      <c r="Q50" s="220"/>
      <c r="R50" s="91"/>
      <c r="S50" s="221"/>
    </row>
    <row r="51" spans="2:31" ht="75" customHeight="1" thickBot="1">
      <c r="B51" s="95"/>
      <c r="C51" s="96"/>
      <c r="D51" s="96"/>
      <c r="E51" s="97"/>
      <c r="F51" s="96"/>
      <c r="G51" s="96"/>
      <c r="H51" s="96"/>
      <c r="I51" s="96"/>
      <c r="J51" s="98"/>
      <c r="K51" s="156"/>
      <c r="L51" s="157"/>
      <c r="M51" s="158"/>
      <c r="N51" s="102"/>
      <c r="O51" s="103"/>
      <c r="P51" s="103"/>
      <c r="Q51" s="222"/>
      <c r="R51" s="103"/>
      <c r="S51" s="223"/>
      <c r="U51" s="23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2:31" ht="27" customHeight="1" thickTop="1" thickBot="1">
      <c r="B52" s="25" t="s">
        <v>30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78">
        <f>SUM(N45:P51)</f>
        <v>1419000</v>
      </c>
      <c r="O52" s="79"/>
      <c r="P52" s="79"/>
      <c r="Q52" s="80">
        <f>SUM(Q45:S51)</f>
        <v>1330000</v>
      </c>
      <c r="R52" s="81"/>
      <c r="S52" s="82"/>
      <c r="U52" s="28" t="str">
        <f>IF(Q52=Q78,"OK","NG")</f>
        <v>OK</v>
      </c>
      <c r="V52" s="23" t="s">
        <v>34</v>
      </c>
      <c r="W52" s="24" t="s">
        <v>41</v>
      </c>
      <c r="X52" s="24"/>
      <c r="Y52" s="24"/>
      <c r="Z52" s="24"/>
      <c r="AA52" s="24"/>
      <c r="AB52" s="24"/>
    </row>
    <row r="53" spans="2:31" ht="18.75" customHeight="1" thickTop="1"/>
    <row r="54" spans="2:31" ht="18.75" customHeight="1"/>
    <row r="55" spans="2:31" ht="18.75" customHeight="1">
      <c r="B55" s="1" t="s">
        <v>53</v>
      </c>
    </row>
    <row r="56" spans="2:31" ht="18.75" customHeight="1"/>
    <row r="57" spans="2:31" ht="18.75" customHeight="1" thickBot="1">
      <c r="B57" s="1" t="s">
        <v>32</v>
      </c>
    </row>
    <row r="58" spans="2:31" ht="18.75" customHeight="1" thickTop="1">
      <c r="B58" s="119" t="s">
        <v>31</v>
      </c>
      <c r="C58" s="120"/>
      <c r="D58" s="121"/>
      <c r="E58" s="128" t="s">
        <v>72</v>
      </c>
      <c r="F58" s="121"/>
      <c r="G58" s="121"/>
      <c r="H58" s="121"/>
      <c r="I58" s="121"/>
      <c r="J58" s="129"/>
      <c r="K58" s="135" t="s">
        <v>71</v>
      </c>
      <c r="L58" s="136"/>
      <c r="M58" s="137"/>
      <c r="N58" s="128" t="s">
        <v>46</v>
      </c>
      <c r="O58" s="144"/>
      <c r="P58" s="144"/>
      <c r="Q58" s="150" t="s">
        <v>33</v>
      </c>
      <c r="R58" s="144"/>
      <c r="S58" s="151"/>
    </row>
    <row r="59" spans="2:31" ht="18.75" customHeight="1">
      <c r="B59" s="122"/>
      <c r="C59" s="123"/>
      <c r="D59" s="124"/>
      <c r="E59" s="130"/>
      <c r="F59" s="131"/>
      <c r="G59" s="131"/>
      <c r="H59" s="131"/>
      <c r="I59" s="131"/>
      <c r="J59" s="132"/>
      <c r="K59" s="138"/>
      <c r="L59" s="139"/>
      <c r="M59" s="140"/>
      <c r="N59" s="145"/>
      <c r="O59" s="146"/>
      <c r="P59" s="147"/>
      <c r="Q59" s="152"/>
      <c r="R59" s="147"/>
      <c r="S59" s="153"/>
    </row>
    <row r="60" spans="2:31" ht="18.75" customHeight="1" thickBot="1">
      <c r="B60" s="125"/>
      <c r="C60" s="126"/>
      <c r="D60" s="127"/>
      <c r="E60" s="133"/>
      <c r="F60" s="127"/>
      <c r="G60" s="127"/>
      <c r="H60" s="127"/>
      <c r="I60" s="127"/>
      <c r="J60" s="134"/>
      <c r="K60" s="141"/>
      <c r="L60" s="142"/>
      <c r="M60" s="143"/>
      <c r="N60" s="148"/>
      <c r="O60" s="149"/>
      <c r="P60" s="149"/>
      <c r="Q60" s="154"/>
      <c r="R60" s="149"/>
      <c r="S60" s="155"/>
    </row>
    <row r="61" spans="2:31" ht="75" customHeight="1" thickTop="1">
      <c r="B61" s="107" t="s">
        <v>86</v>
      </c>
      <c r="C61" s="108"/>
      <c r="D61" s="108"/>
      <c r="E61" s="109" t="s">
        <v>90</v>
      </c>
      <c r="F61" s="108"/>
      <c r="G61" s="108"/>
      <c r="H61" s="108"/>
      <c r="I61" s="108"/>
      <c r="J61" s="110"/>
      <c r="K61" s="111" t="s">
        <v>87</v>
      </c>
      <c r="L61" s="112"/>
      <c r="M61" s="113"/>
      <c r="N61" s="114">
        <v>1000000</v>
      </c>
      <c r="O61" s="115"/>
      <c r="P61" s="115"/>
      <c r="Q61" s="218">
        <v>320000</v>
      </c>
      <c r="R61" s="115"/>
      <c r="S61" s="219"/>
    </row>
    <row r="62" spans="2:31" ht="75" customHeight="1">
      <c r="B62" s="83"/>
      <c r="C62" s="84"/>
      <c r="D62" s="84"/>
      <c r="E62" s="85"/>
      <c r="F62" s="84"/>
      <c r="G62" s="84"/>
      <c r="H62" s="84"/>
      <c r="I62" s="84"/>
      <c r="J62" s="86"/>
      <c r="K62" s="85"/>
      <c r="L62" s="84"/>
      <c r="M62" s="86"/>
      <c r="N62" s="90"/>
      <c r="O62" s="91"/>
      <c r="P62" s="91"/>
      <c r="Q62" s="220"/>
      <c r="R62" s="91"/>
      <c r="S62" s="221"/>
    </row>
    <row r="63" spans="2:31" ht="75" customHeight="1">
      <c r="B63" s="83"/>
      <c r="C63" s="84"/>
      <c r="D63" s="84"/>
      <c r="E63" s="85"/>
      <c r="F63" s="84"/>
      <c r="G63" s="84"/>
      <c r="H63" s="84"/>
      <c r="I63" s="84"/>
      <c r="J63" s="86"/>
      <c r="K63" s="87"/>
      <c r="L63" s="88"/>
      <c r="M63" s="89"/>
      <c r="N63" s="90"/>
      <c r="O63" s="91"/>
      <c r="P63" s="91"/>
      <c r="Q63" s="220"/>
      <c r="R63" s="91"/>
      <c r="S63" s="221"/>
    </row>
    <row r="64" spans="2:31" ht="75" customHeight="1">
      <c r="B64" s="83"/>
      <c r="C64" s="84"/>
      <c r="D64" s="84"/>
      <c r="E64" s="85"/>
      <c r="F64" s="84"/>
      <c r="G64" s="84"/>
      <c r="H64" s="84"/>
      <c r="I64" s="84"/>
      <c r="J64" s="86"/>
      <c r="K64" s="87"/>
      <c r="L64" s="88"/>
      <c r="M64" s="89"/>
      <c r="N64" s="90"/>
      <c r="O64" s="91"/>
      <c r="P64" s="91"/>
      <c r="Q64" s="220"/>
      <c r="R64" s="91"/>
      <c r="S64" s="221"/>
    </row>
    <row r="65" spans="2:33" ht="75" customHeight="1" thickBot="1">
      <c r="B65" s="95"/>
      <c r="C65" s="96"/>
      <c r="D65" s="96"/>
      <c r="E65" s="97"/>
      <c r="F65" s="96"/>
      <c r="G65" s="96"/>
      <c r="H65" s="96"/>
      <c r="I65" s="96"/>
      <c r="J65" s="98"/>
      <c r="K65" s="99"/>
      <c r="L65" s="100"/>
      <c r="M65" s="101"/>
      <c r="N65" s="102"/>
      <c r="O65" s="103"/>
      <c r="P65" s="103"/>
      <c r="Q65" s="222"/>
      <c r="R65" s="103"/>
      <c r="S65" s="223"/>
    </row>
    <row r="66" spans="2:33" ht="27" customHeight="1" thickTop="1" thickBot="1">
      <c r="B66" s="25" t="s">
        <v>30</v>
      </c>
      <c r="C66" s="26"/>
      <c r="D66" s="26"/>
      <c r="E66" s="29"/>
      <c r="F66" s="26"/>
      <c r="G66" s="26"/>
      <c r="H66" s="26"/>
      <c r="I66" s="26"/>
      <c r="J66" s="26"/>
      <c r="K66" s="26"/>
      <c r="L66" s="26"/>
      <c r="M66" s="27"/>
      <c r="N66" s="78">
        <f>SUM(N61:P65)</f>
        <v>1000000</v>
      </c>
      <c r="O66" s="79"/>
      <c r="P66" s="79"/>
      <c r="Q66" s="80">
        <f>SUM(Q61:S65)</f>
        <v>320000</v>
      </c>
      <c r="R66" s="81"/>
      <c r="S66" s="82"/>
      <c r="U66" s="28" t="str">
        <f>IF(Q66=Q85,"OK","NG")</f>
        <v>OK</v>
      </c>
      <c r="V66" s="23" t="s">
        <v>34</v>
      </c>
      <c r="W66" s="24" t="s">
        <v>40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2:33" ht="18.75" customHeight="1" thickTop="1"/>
    <row r="68" spans="2:33" ht="18.75" customHeight="1"/>
    <row r="69" spans="2:33" ht="18.75" customHeight="1">
      <c r="B69" s="1" t="s">
        <v>52</v>
      </c>
    </row>
    <row r="70" spans="2:33" ht="18.75" customHeight="1" thickBot="1"/>
    <row r="71" spans="2:33" ht="26.25" customHeight="1" thickTop="1" thickBot="1">
      <c r="B71" s="42" t="s">
        <v>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224">
        <f>Q72+Q75</f>
        <v>2100000</v>
      </c>
      <c r="R71" s="225"/>
      <c r="S71" s="226"/>
    </row>
    <row r="72" spans="2:33" ht="22.5" customHeight="1" thickTop="1">
      <c r="B72" s="227" t="s">
        <v>0</v>
      </c>
      <c r="C72" s="228"/>
      <c r="D72" s="44" t="s">
        <v>36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233">
        <f>Q73+Q74</f>
        <v>1700000</v>
      </c>
      <c r="R72" s="234"/>
      <c r="S72" s="235"/>
    </row>
    <row r="73" spans="2:33" ht="22.5" customHeight="1">
      <c r="B73" s="229"/>
      <c r="C73" s="230"/>
      <c r="D73" s="44"/>
      <c r="E73" s="46" t="s">
        <v>37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236">
        <v>1500000</v>
      </c>
      <c r="R73" s="237"/>
      <c r="S73" s="238"/>
      <c r="V73" s="48"/>
      <c r="W73" s="48"/>
      <c r="X73" s="48"/>
      <c r="Y73" s="5"/>
      <c r="Z73" s="5"/>
    </row>
    <row r="74" spans="2:33" ht="22.5" customHeight="1">
      <c r="B74" s="229"/>
      <c r="C74" s="230"/>
      <c r="D74" s="44"/>
      <c r="E74" s="49" t="s">
        <v>6</v>
      </c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239">
        <v>200000</v>
      </c>
      <c r="R74" s="240"/>
      <c r="S74" s="241"/>
      <c r="Z74" s="5"/>
    </row>
    <row r="75" spans="2:33" ht="22.5" customHeight="1">
      <c r="B75" s="231"/>
      <c r="C75" s="232"/>
      <c r="D75" s="51" t="s">
        <v>39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170">
        <v>400000</v>
      </c>
      <c r="R75" s="171"/>
      <c r="S75" s="242"/>
      <c r="Z75" s="5"/>
    </row>
    <row r="76" spans="2:33" ht="18.75" customHeight="1" thickBot="1">
      <c r="Q76" s="53"/>
      <c r="R76" s="53"/>
      <c r="S76" s="53"/>
      <c r="W76" s="54"/>
      <c r="Z76" s="5"/>
    </row>
    <row r="77" spans="2:33" ht="26.25" customHeight="1" thickTop="1" thickBot="1">
      <c r="B77" s="42" t="s">
        <v>89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224">
        <f>Q78+Q79</f>
        <v>1780000</v>
      </c>
      <c r="R77" s="225"/>
      <c r="S77" s="226"/>
      <c r="V77" s="55"/>
      <c r="W77" s="56"/>
      <c r="X77" s="56"/>
      <c r="Z77" s="57"/>
      <c r="AA77" s="58"/>
      <c r="AB77" s="243" t="s">
        <v>45</v>
      </c>
      <c r="AC77" s="244"/>
      <c r="AD77" s="245"/>
    </row>
    <row r="78" spans="2:33" ht="22.5" customHeight="1" thickTop="1" thickBot="1">
      <c r="B78" s="227" t="s">
        <v>0</v>
      </c>
      <c r="C78" s="228"/>
      <c r="D78" s="59" t="s">
        <v>7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246">
        <v>1330000</v>
      </c>
      <c r="R78" s="247"/>
      <c r="S78" s="248"/>
      <c r="V78" s="39"/>
      <c r="W78" s="11"/>
      <c r="X78" s="11"/>
      <c r="Z78" s="39" t="s">
        <v>43</v>
      </c>
      <c r="AA78" s="19"/>
      <c r="AB78" s="249" t="s">
        <v>44</v>
      </c>
      <c r="AC78" s="250"/>
      <c r="AD78" s="251"/>
    </row>
    <row r="79" spans="2:33" ht="22.5" customHeight="1" thickTop="1">
      <c r="B79" s="229"/>
      <c r="C79" s="230"/>
      <c r="D79" s="46" t="s">
        <v>35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252">
        <f>Q80+Q81+Q82+Q83</f>
        <v>450000</v>
      </c>
      <c r="R79" s="253"/>
      <c r="S79" s="254"/>
      <c r="U79" s="61" t="str">
        <f>IF(Q79&lt;=V79,"OK","NG")</f>
        <v>NG</v>
      </c>
      <c r="V79" s="255">
        <f>AB79*Z79</f>
        <v>0</v>
      </c>
      <c r="W79" s="255"/>
      <c r="X79" s="255"/>
      <c r="Y79" s="62" t="s">
        <v>42</v>
      </c>
      <c r="Z79" s="63">
        <v>0.35</v>
      </c>
      <c r="AA79" s="62" t="s">
        <v>42</v>
      </c>
      <c r="AB79" s="256"/>
      <c r="AC79" s="257"/>
      <c r="AD79" s="258"/>
    </row>
    <row r="80" spans="2:33" ht="22.5" customHeight="1" thickBot="1">
      <c r="B80" s="229"/>
      <c r="C80" s="230"/>
      <c r="D80" s="64"/>
      <c r="E80" s="46" t="s">
        <v>38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170">
        <v>200000</v>
      </c>
      <c r="R80" s="171"/>
      <c r="S80" s="242"/>
      <c r="U80" s="61" t="str">
        <f>IF(Q80&lt;=V80,"OK","NG")</f>
        <v>NG</v>
      </c>
      <c r="V80" s="255">
        <f>AB79*Z80</f>
        <v>0</v>
      </c>
      <c r="W80" s="255"/>
      <c r="X80" s="255"/>
      <c r="Y80" s="65" t="s">
        <v>42</v>
      </c>
      <c r="Z80" s="63">
        <v>0.3</v>
      </c>
      <c r="AA80" s="66" t="s">
        <v>42</v>
      </c>
      <c r="AB80" s="259"/>
      <c r="AC80" s="260"/>
      <c r="AD80" s="261"/>
    </row>
    <row r="81" spans="2:30" ht="22.5" customHeight="1" thickTop="1">
      <c r="B81" s="229"/>
      <c r="C81" s="230"/>
      <c r="D81" s="64"/>
      <c r="E81" s="51" t="s">
        <v>1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170">
        <v>100000</v>
      </c>
      <c r="R81" s="171"/>
      <c r="S81" s="242"/>
      <c r="AB81" s="262"/>
      <c r="AC81" s="263"/>
      <c r="AD81" s="263"/>
    </row>
    <row r="82" spans="2:30" ht="22.5" customHeight="1">
      <c r="B82" s="229"/>
      <c r="C82" s="230"/>
      <c r="D82" s="64"/>
      <c r="E82" s="51" t="s">
        <v>2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170">
        <v>50000</v>
      </c>
      <c r="R82" s="171"/>
      <c r="S82" s="242"/>
    </row>
    <row r="83" spans="2:30" ht="22.5" customHeight="1">
      <c r="B83" s="231"/>
      <c r="C83" s="232"/>
      <c r="D83" s="67"/>
      <c r="E83" s="67" t="s">
        <v>3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70">
        <v>100000</v>
      </c>
      <c r="R83" s="171"/>
      <c r="S83" s="242"/>
    </row>
    <row r="84" spans="2:30" ht="18.75" customHeight="1" thickBot="1">
      <c r="Q84" s="53"/>
      <c r="R84" s="53"/>
      <c r="S84" s="53"/>
    </row>
    <row r="85" spans="2:30" ht="26.25" customHeight="1" thickTop="1" thickBot="1">
      <c r="B85" s="42" t="s">
        <v>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224">
        <f>Q71-Q77</f>
        <v>320000</v>
      </c>
      <c r="R85" s="225"/>
      <c r="S85" s="226"/>
    </row>
    <row r="86" spans="2:30" ht="18.75" customHeight="1" thickTop="1"/>
    <row r="87" spans="2:30" ht="18.75" customHeight="1">
      <c r="B87" s="1" t="s">
        <v>75</v>
      </c>
    </row>
    <row r="88" spans="2:30" ht="18.75" customHeight="1" thickBot="1">
      <c r="B88" s="68" t="s">
        <v>88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30" ht="18.75" customHeight="1"/>
  </sheetData>
  <mergeCells count="112">
    <mergeCell ref="C32:G32"/>
    <mergeCell ref="C34:G34"/>
    <mergeCell ref="C36:G36"/>
    <mergeCell ref="B4:S4"/>
    <mergeCell ref="C7:F7"/>
    <mergeCell ref="C9:F9"/>
    <mergeCell ref="C11:F11"/>
    <mergeCell ref="C13:S13"/>
    <mergeCell ref="C14:S17"/>
    <mergeCell ref="G19:S19"/>
    <mergeCell ref="C19:F19"/>
    <mergeCell ref="H9:S9"/>
    <mergeCell ref="H7:S7"/>
    <mergeCell ref="C21:S21"/>
    <mergeCell ref="C22:S25"/>
    <mergeCell ref="C26:S26"/>
    <mergeCell ref="C27:S30"/>
    <mergeCell ref="Q85:S85"/>
    <mergeCell ref="Q77:S77"/>
    <mergeCell ref="AB77:AD77"/>
    <mergeCell ref="B78:C83"/>
    <mergeCell ref="Q78:S78"/>
    <mergeCell ref="AB78:AD78"/>
    <mergeCell ref="Q79:S79"/>
    <mergeCell ref="V79:X79"/>
    <mergeCell ref="AB79:AD80"/>
    <mergeCell ref="Q80:S80"/>
    <mergeCell ref="V80:X80"/>
    <mergeCell ref="Q81:S81"/>
    <mergeCell ref="AB81:AD81"/>
    <mergeCell ref="Q82:S82"/>
    <mergeCell ref="Q83:S83"/>
    <mergeCell ref="N66:P66"/>
    <mergeCell ref="Q66:S66"/>
    <mergeCell ref="Q71:S71"/>
    <mergeCell ref="B72:C75"/>
    <mergeCell ref="Q72:S72"/>
    <mergeCell ref="Q73:S73"/>
    <mergeCell ref="Q74:S74"/>
    <mergeCell ref="Q75:S75"/>
    <mergeCell ref="K65:M65"/>
    <mergeCell ref="N65:P65"/>
    <mergeCell ref="Q65:S65"/>
    <mergeCell ref="E65:J65"/>
    <mergeCell ref="B65:D65"/>
    <mergeCell ref="K64:M64"/>
    <mergeCell ref="N64:P64"/>
    <mergeCell ref="Q64:S64"/>
    <mergeCell ref="E64:J64"/>
    <mergeCell ref="B64:D64"/>
    <mergeCell ref="K63:M63"/>
    <mergeCell ref="N63:P63"/>
    <mergeCell ref="Q63:S63"/>
    <mergeCell ref="E63:J63"/>
    <mergeCell ref="B63:D63"/>
    <mergeCell ref="K62:M62"/>
    <mergeCell ref="N62:P62"/>
    <mergeCell ref="Q62:S62"/>
    <mergeCell ref="E62:J62"/>
    <mergeCell ref="B62:D62"/>
    <mergeCell ref="K61:M61"/>
    <mergeCell ref="N61:P61"/>
    <mergeCell ref="Q61:S61"/>
    <mergeCell ref="E61:J61"/>
    <mergeCell ref="B61:D61"/>
    <mergeCell ref="E58:J60"/>
    <mergeCell ref="B58:D60"/>
    <mergeCell ref="K51:M51"/>
    <mergeCell ref="N51:P51"/>
    <mergeCell ref="Q51:S51"/>
    <mergeCell ref="B51:D51"/>
    <mergeCell ref="E51:J51"/>
    <mergeCell ref="N52:P52"/>
    <mergeCell ref="Q52:S52"/>
    <mergeCell ref="K58:M60"/>
    <mergeCell ref="N58:P60"/>
    <mergeCell ref="Q58:S60"/>
    <mergeCell ref="K50:M50"/>
    <mergeCell ref="N50:P50"/>
    <mergeCell ref="Q50:S50"/>
    <mergeCell ref="B50:D50"/>
    <mergeCell ref="E50:J50"/>
    <mergeCell ref="K49:M49"/>
    <mergeCell ref="N49:P49"/>
    <mergeCell ref="Q49:S49"/>
    <mergeCell ref="B49:D49"/>
    <mergeCell ref="E49:J49"/>
    <mergeCell ref="K48:M48"/>
    <mergeCell ref="N48:P48"/>
    <mergeCell ref="Q48:S48"/>
    <mergeCell ref="B48:D48"/>
    <mergeCell ref="E48:J48"/>
    <mergeCell ref="K47:M47"/>
    <mergeCell ref="N47:P47"/>
    <mergeCell ref="Q47:S47"/>
    <mergeCell ref="B47:D47"/>
    <mergeCell ref="E47:J47"/>
    <mergeCell ref="K42:M44"/>
    <mergeCell ref="N42:P44"/>
    <mergeCell ref="Q42:S44"/>
    <mergeCell ref="B42:D44"/>
    <mergeCell ref="E42:J44"/>
    <mergeCell ref="K46:M46"/>
    <mergeCell ref="N46:P46"/>
    <mergeCell ref="Q46:S46"/>
    <mergeCell ref="B46:D46"/>
    <mergeCell ref="E46:J46"/>
    <mergeCell ref="K45:M45"/>
    <mergeCell ref="N45:P45"/>
    <mergeCell ref="Q45:S45"/>
    <mergeCell ref="B45:D45"/>
    <mergeCell ref="E45:J45"/>
  </mergeCells>
  <phoneticPr fontId="1"/>
  <hyperlinks>
    <hyperlink ref="B88" r:id="rId1" xr:uid="{AD344E9C-9821-4DE6-9624-844F579619BA}"/>
  </hyperlinks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2"/>
  <rowBreaks count="3" manualBreakCount="3">
    <brk id="38" max="19" man="1"/>
    <brk id="54" max="19" man="1"/>
    <brk id="68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3A2A-8C3B-49D0-A529-F77988891061}">
  <dimension ref="A1"/>
  <sheetViews>
    <sheetView topLeftCell="A13" workbookViewId="0">
      <selection activeCell="M17" sqref="M17"/>
    </sheetView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【計画・鑑】様式第４号</vt:lpstr>
      <vt:lpstr>【計画】様式第４号（別紙）</vt:lpstr>
      <vt:lpstr>【実績・鑑】様式第７号</vt:lpstr>
      <vt:lpstr>【実績】様式第７号（別紙）</vt:lpstr>
      <vt:lpstr>Sheet3</vt:lpstr>
      <vt:lpstr>'【計画】様式第４号（別紙）'!Print_Area</vt:lpstr>
      <vt:lpstr>【計画・鑑】様式第４号!Print_Area</vt:lpstr>
      <vt:lpstr>'【実績】様式第７号（別紙）'!Print_Area</vt:lpstr>
      <vt:lpstr>【実績・鑑】様式第７号!Print_Area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片渕　芳典（県民協働課）</dc:creator>
  <cp:lastModifiedBy>五反田　愛梨（県民協働課）</cp:lastModifiedBy>
  <cp:lastPrinted>2023-03-15T01:08:13Z</cp:lastPrinted>
  <dcterms:created xsi:type="dcterms:W3CDTF">2015-06-05T18:19:34Z</dcterms:created>
  <dcterms:modified xsi:type="dcterms:W3CDTF">2023-03-31T00:16:02Z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